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1 корр\ОТПРАВЛЕНО\2021-03-27 по итогам ОО\"/>
    </mc:Choice>
  </mc:AlternateContent>
  <bookViews>
    <workbookView xWindow="0" yWindow="0" windowWidth="20460" windowHeight="7425"/>
  </bookViews>
  <sheets>
    <sheet name="Архэнерго" sheetId="1" r:id="rId1"/>
  </sheets>
  <definedNames>
    <definedName name="_xlnm._FilterDatabase" localSheetId="0" hidden="1">Архэнерго!$A$20:$AB$451</definedName>
    <definedName name="_xlnm.Print_Titles" localSheetId="0">Архэнерго!$19:$20</definedName>
    <definedName name="_xlnm.Print_Area" localSheetId="0">Архэнерго!$A$1:$AB$451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K417" i="1"/>
  <c r="J417" i="1"/>
  <c r="I417" i="1"/>
  <c r="H417" i="1"/>
  <c r="G417" i="1"/>
  <c r="F417" i="1"/>
  <c r="E417" i="1"/>
  <c r="D417" i="1"/>
  <c r="M416" i="1"/>
  <c r="K416" i="1"/>
  <c r="J416" i="1"/>
  <c r="I416" i="1"/>
  <c r="H416" i="1"/>
  <c r="G416" i="1"/>
  <c r="F416" i="1"/>
  <c r="E416" i="1"/>
  <c r="D416" i="1"/>
  <c r="M403" i="1"/>
  <c r="K403" i="1"/>
  <c r="J403" i="1"/>
  <c r="I403" i="1"/>
  <c r="H403" i="1"/>
  <c r="G403" i="1"/>
  <c r="F403" i="1"/>
  <c r="E403" i="1"/>
  <c r="D403" i="1"/>
  <c r="M402" i="1"/>
  <c r="K402" i="1"/>
  <c r="J402" i="1"/>
  <c r="I402" i="1"/>
  <c r="H402" i="1"/>
  <c r="G402" i="1"/>
  <c r="F402" i="1"/>
  <c r="E402" i="1"/>
  <c r="D402" i="1"/>
  <c r="M396" i="1"/>
  <c r="K396" i="1"/>
  <c r="J396" i="1"/>
  <c r="I396" i="1"/>
  <c r="H396" i="1"/>
  <c r="G396" i="1"/>
  <c r="F396" i="1"/>
  <c r="E396" i="1"/>
  <c r="D396" i="1"/>
  <c r="M395" i="1"/>
  <c r="K395" i="1"/>
  <c r="J395" i="1"/>
  <c r="I395" i="1"/>
  <c r="H395" i="1"/>
  <c r="G395" i="1"/>
  <c r="F395" i="1"/>
  <c r="E395" i="1"/>
  <c r="D395" i="1"/>
  <c r="M379" i="1"/>
  <c r="K379" i="1"/>
  <c r="J379" i="1"/>
  <c r="I379" i="1"/>
  <c r="H379" i="1"/>
  <c r="G379" i="1"/>
  <c r="F379" i="1"/>
  <c r="E379" i="1"/>
  <c r="D379" i="1"/>
  <c r="M378" i="1"/>
  <c r="K378" i="1"/>
  <c r="J378" i="1"/>
  <c r="I378" i="1"/>
  <c r="H378" i="1"/>
  <c r="G378" i="1"/>
  <c r="F378" i="1"/>
  <c r="E378" i="1"/>
  <c r="D378" i="1"/>
  <c r="L371" i="1"/>
  <c r="M308" i="1"/>
  <c r="L308" i="1"/>
  <c r="K308" i="1"/>
  <c r="J308" i="1"/>
  <c r="I308" i="1"/>
  <c r="H308" i="1"/>
  <c r="G308" i="1"/>
  <c r="F308" i="1"/>
  <c r="E308" i="1"/>
  <c r="D308" i="1"/>
  <c r="M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K25" i="1"/>
  <c r="J25" i="1"/>
  <c r="I25" i="1"/>
  <c r="H25" i="1"/>
  <c r="G25" i="1"/>
  <c r="F25" i="1"/>
  <c r="E25" i="1"/>
  <c r="D25" i="1"/>
  <c r="L20" i="1"/>
  <c r="L257" i="1" s="1"/>
  <c r="L83" i="1" l="1"/>
  <c r="L111" i="1"/>
  <c r="L307" i="1"/>
  <c r="L378" i="1"/>
  <c r="L395" i="1"/>
  <c r="L402" i="1"/>
  <c r="L416" i="1"/>
  <c r="L379" i="1"/>
  <c r="L396" i="1"/>
  <c r="L403" i="1"/>
  <c r="L417" i="1"/>
  <c r="L25" i="1"/>
  <c r="L40" i="1"/>
  <c r="L126" i="1"/>
  <c r="L141" i="1"/>
  <c r="L169" i="1"/>
</calcChain>
</file>

<file path=xl/sharedStrings.xml><?xml version="1.0" encoding="utf-8"?>
<sst xmlns="http://schemas.openxmlformats.org/spreadsheetml/2006/main" count="4657" uniqueCount="711">
  <si>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</si>
  <si>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</si>
  <si>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</si>
  <si>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</si>
  <si>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</si>
  <si>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</si>
  <si>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</si>
  <si>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2021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</si>
  <si>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20.12.2019 № 27@"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</si>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</sst>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N459"/>
  <sheetViews>
    <sheetView tabSelected="1" zoomScale="60" zoomScaleNormal="60" zoomScaleSheetLayoutView="50" workbookViewId="0">
      <selection activeCell="AH14" sqref="AH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 outlineLevel="1"/>
    <col min="14" max="14" width="13.42578125" style="6" customWidth="1" outlineLevel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5.7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.75" customHeight="1" outlineLevel="1" x14ac:dyDescent="0.25"/>
    <row r="9" spans="1:28" ht="21.75" customHeight="1" outlineLevel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8" ht="15.75" customHeight="1" outlineLevel="1" x14ac:dyDescent="0.25">
      <c r="B10" s="16" t="s">
        <v>5</v>
      </c>
    </row>
    <row r="11" spans="1:28" ht="18.75" customHeight="1" outlineLevel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8" ht="15.75" customHeight="1" outlineLevel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8" ht="18.75" customHeight="1" outlineLevel="1" x14ac:dyDescent="0.25">
      <c r="B13" s="17"/>
    </row>
    <row r="14" spans="1:28" ht="102.75" customHeight="1" outlineLevel="1" x14ac:dyDescent="0.25">
      <c r="A14" s="19" t="s">
        <v>8</v>
      </c>
      <c r="B14" s="19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8" ht="15.75" customHeight="1" outlineLevel="1" x14ac:dyDescent="0.25">
      <c r="A15" s="20" t="s">
        <v>9</v>
      </c>
      <c r="B15" s="20"/>
    </row>
    <row r="16" spans="1:28" ht="15.75" customHeight="1" outlineLevel="1" x14ac:dyDescent="0.25">
      <c r="A16" s="6"/>
      <c r="B16" s="6"/>
      <c r="C16" s="21"/>
      <c r="D16" s="6"/>
      <c r="E16" s="6"/>
      <c r="F16" s="6"/>
      <c r="G16" s="7"/>
    </row>
    <row r="17" spans="1:40" ht="24" customHeight="1" outlineLevel="1" x14ac:dyDescent="0.25">
      <c r="A17" s="6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40" s="25" customFormat="1" ht="18.75" customHeight="1" x14ac:dyDescent="0.25">
      <c r="A18" s="24" t="s">
        <v>10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40" s="31" customFormat="1" ht="28.5" customHeight="1" x14ac:dyDescent="0.2">
      <c r="A19" s="26" t="s">
        <v>11</v>
      </c>
      <c r="B19" s="27" t="s">
        <v>12</v>
      </c>
      <c r="C19" s="26" t="s">
        <v>13</v>
      </c>
      <c r="D19" s="28" t="s">
        <v>14</v>
      </c>
      <c r="E19" s="28" t="s">
        <v>15</v>
      </c>
      <c r="F19" s="28" t="s">
        <v>16</v>
      </c>
      <c r="G19" s="29" t="s">
        <v>17</v>
      </c>
      <c r="H19" s="29"/>
      <c r="I19" s="30" t="s">
        <v>18</v>
      </c>
      <c r="J19" s="30"/>
      <c r="K19" s="29" t="s">
        <v>19</v>
      </c>
      <c r="L19" s="29"/>
      <c r="M19" s="30" t="s">
        <v>20</v>
      </c>
      <c r="N19" s="30"/>
      <c r="O19" s="29" t="s">
        <v>21</v>
      </c>
      <c r="P19" s="29"/>
      <c r="Q19" s="30" t="s">
        <v>22</v>
      </c>
      <c r="R19" s="30"/>
      <c r="S19" s="30" t="s">
        <v>23</v>
      </c>
      <c r="T19" s="30"/>
      <c r="U19" s="30" t="s">
        <v>24</v>
      </c>
      <c r="V19" s="30"/>
      <c r="W19" s="30" t="s">
        <v>25</v>
      </c>
      <c r="X19" s="30"/>
      <c r="Y19" s="30" t="s">
        <v>26</v>
      </c>
      <c r="Z19" s="30"/>
      <c r="AA19" s="30" t="s">
        <v>27</v>
      </c>
      <c r="AB19" s="30"/>
    </row>
    <row r="20" spans="1:40" s="33" customFormat="1" ht="59.25" customHeight="1" x14ac:dyDescent="0.2">
      <c r="A20" s="26"/>
      <c r="B20" s="27"/>
      <c r="C20" s="26"/>
      <c r="D20" s="32" t="s">
        <v>28</v>
      </c>
      <c r="E20" s="32" t="s">
        <v>28</v>
      </c>
      <c r="F20" s="32" t="s">
        <v>28</v>
      </c>
      <c r="G20" s="32" t="s">
        <v>29</v>
      </c>
      <c r="H20" s="32" t="s">
        <v>28</v>
      </c>
      <c r="I20" s="32" t="s">
        <v>29</v>
      </c>
      <c r="J20" s="32" t="s">
        <v>28</v>
      </c>
      <c r="K20" s="32" t="s">
        <v>29</v>
      </c>
      <c r="L20" s="32" t="str">
        <f>J20</f>
        <v>Факт</v>
      </c>
      <c r="M20" s="32" t="s">
        <v>29</v>
      </c>
      <c r="N20" s="32" t="s">
        <v>28</v>
      </c>
      <c r="O20" s="32" t="s">
        <v>29</v>
      </c>
      <c r="P20" s="32" t="s">
        <v>28</v>
      </c>
      <c r="Q20" s="32" t="s">
        <v>29</v>
      </c>
      <c r="R20" s="32" t="s">
        <v>30</v>
      </c>
      <c r="S20" s="32" t="s">
        <v>29</v>
      </c>
      <c r="T20" s="32" t="s">
        <v>30</v>
      </c>
      <c r="U20" s="32" t="s">
        <v>29</v>
      </c>
      <c r="V20" s="32" t="s">
        <v>30</v>
      </c>
      <c r="W20" s="32" t="s">
        <v>29</v>
      </c>
      <c r="X20" s="32" t="s">
        <v>30</v>
      </c>
      <c r="Y20" s="32" t="s">
        <v>29</v>
      </c>
      <c r="Z20" s="32" t="s">
        <v>30</v>
      </c>
      <c r="AA20" s="32" t="s">
        <v>29</v>
      </c>
      <c r="AB20" s="32" t="s">
        <v>30</v>
      </c>
    </row>
    <row r="21" spans="1:40" s="37" customFormat="1" x14ac:dyDescent="0.25">
      <c r="A21" s="34">
        <v>1</v>
      </c>
      <c r="B21" s="35">
        <v>2</v>
      </c>
      <c r="C21" s="36">
        <v>3</v>
      </c>
      <c r="D21" s="35">
        <v>4</v>
      </c>
      <c r="E21" s="35">
        <v>5</v>
      </c>
      <c r="F21" s="34" t="s">
        <v>31</v>
      </c>
      <c r="G21" s="35">
        <v>7</v>
      </c>
      <c r="H21" s="34" t="s">
        <v>32</v>
      </c>
      <c r="I21" s="35">
        <v>9</v>
      </c>
      <c r="J21" s="34" t="s">
        <v>33</v>
      </c>
      <c r="K21" s="35">
        <v>11</v>
      </c>
      <c r="L21" s="34">
        <v>12</v>
      </c>
      <c r="M21" s="35">
        <v>13</v>
      </c>
      <c r="N21" s="34">
        <v>14</v>
      </c>
      <c r="O21" s="35">
        <v>15</v>
      </c>
      <c r="P21" s="34">
        <v>16</v>
      </c>
      <c r="Q21" s="35">
        <v>17</v>
      </c>
      <c r="R21" s="34">
        <v>18</v>
      </c>
      <c r="S21" s="35">
        <v>19</v>
      </c>
      <c r="T21" s="34">
        <v>20</v>
      </c>
      <c r="U21" s="35">
        <v>21</v>
      </c>
      <c r="V21" s="34">
        <v>22</v>
      </c>
      <c r="W21" s="35">
        <v>23</v>
      </c>
      <c r="X21" s="34">
        <v>24</v>
      </c>
      <c r="Y21" s="35">
        <v>25</v>
      </c>
      <c r="Z21" s="34">
        <v>26</v>
      </c>
      <c r="AA21" s="35">
        <v>27</v>
      </c>
      <c r="AB21" s="34">
        <v>28</v>
      </c>
    </row>
    <row r="22" spans="1:40" s="39" customFormat="1" x14ac:dyDescent="0.25">
      <c r="A22" s="38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40" s="39" customFormat="1" ht="15.75" customHeight="1" x14ac:dyDescent="0.25">
      <c r="A23" s="40" t="s">
        <v>35</v>
      </c>
      <c r="B23" s="41" t="s">
        <v>36</v>
      </c>
      <c r="C23" s="42" t="s">
        <v>37</v>
      </c>
      <c r="D23" s="43">
        <v>4801.5595517354777</v>
      </c>
      <c r="E23" s="43">
        <v>5508.9113149305886</v>
      </c>
      <c r="F23" s="43">
        <v>5221.4587776729459</v>
      </c>
      <c r="G23" s="43">
        <v>5215.6278678500994</v>
      </c>
      <c r="H23" s="43">
        <v>5302.2626869275173</v>
      </c>
      <c r="I23" s="43">
        <v>5458.4442902806095</v>
      </c>
      <c r="J23" s="43">
        <v>5566.1923860099996</v>
      </c>
      <c r="K23" s="43">
        <v>16371.296786515097</v>
      </c>
      <c r="L23" s="43">
        <v>12832.607959390538</v>
      </c>
      <c r="M23" s="43">
        <v>6018.2861887062891</v>
      </c>
      <c r="N23" s="43">
        <v>5825.2077175942914</v>
      </c>
      <c r="O23" s="43">
        <v>5812.2685837278077</v>
      </c>
      <c r="P23" s="43">
        <v>5744.4238532811378</v>
      </c>
      <c r="Q23" s="43">
        <v>6124.4847986140712</v>
      </c>
      <c r="R23" s="43">
        <v>6481.9382298399187</v>
      </c>
      <c r="S23" s="43">
        <v>6560.7077268753474</v>
      </c>
      <c r="T23" s="43">
        <v>6710.3730873985296</v>
      </c>
      <c r="U23" s="43">
        <v>6787.8150089934079</v>
      </c>
      <c r="V23" s="43">
        <v>6954.3230765092039</v>
      </c>
      <c r="W23" s="43">
        <v>7042.2741862110324</v>
      </c>
      <c r="X23" s="43">
        <v>7219.2737446874507</v>
      </c>
      <c r="Y23" s="43">
        <v>7245.0447647973642</v>
      </c>
      <c r="Z23" s="43">
        <v>7472.4238848785917</v>
      </c>
      <c r="AA23" s="43">
        <v>72636.250202571129</v>
      </c>
      <c r="AB23" s="43">
        <v>70109.026626517181</v>
      </c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</row>
    <row r="24" spans="1:40" s="7" customFormat="1" ht="15.75" customHeight="1" outlineLevel="1" x14ac:dyDescent="0.25">
      <c r="A24" s="45" t="s">
        <v>38</v>
      </c>
      <c r="B24" s="46" t="s">
        <v>39</v>
      </c>
      <c r="C24" s="47" t="s">
        <v>37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314.92963999999995</v>
      </c>
      <c r="N24" s="43">
        <v>312.77521000000002</v>
      </c>
      <c r="O24" s="43">
        <v>307.84094000000005</v>
      </c>
      <c r="P24" s="43">
        <v>308.23385999999999</v>
      </c>
      <c r="Q24" s="43">
        <v>334.67356000000001</v>
      </c>
      <c r="R24" s="43">
        <v>328.34988900000002</v>
      </c>
      <c r="S24" s="43">
        <v>351.35464000000002</v>
      </c>
      <c r="T24" s="43">
        <v>338.17500000000001</v>
      </c>
      <c r="U24" s="43">
        <v>368.93740000000003</v>
      </c>
      <c r="V24" s="43">
        <v>348.3954</v>
      </c>
      <c r="W24" s="43">
        <v>387.42184000000003</v>
      </c>
      <c r="X24" s="43">
        <v>358.91640000000001</v>
      </c>
      <c r="Y24" s="43">
        <v>406.79293200000006</v>
      </c>
      <c r="Z24" s="43">
        <v>369.738</v>
      </c>
      <c r="AA24" s="43">
        <v>2471.9509520000001</v>
      </c>
      <c r="AB24" s="43">
        <v>2364.5837590000001</v>
      </c>
    </row>
    <row r="25" spans="1:40" s="7" customFormat="1" ht="31.5" customHeight="1" outlineLevel="2" x14ac:dyDescent="0.25">
      <c r="A25" s="45" t="s">
        <v>40</v>
      </c>
      <c r="B25" s="48" t="s">
        <v>41</v>
      </c>
      <c r="C25" s="47" t="s">
        <v>37</v>
      </c>
      <c r="D25" s="43">
        <f t="shared" ref="D25:M26" si="0">IF(D$20="Факт",IF(LEFT(C$19,4)="2019","-",0),IF(D$20="Утвержденный план",0,"-"))</f>
        <v>0</v>
      </c>
      <c r="E25" s="43">
        <f t="shared" si="0"/>
        <v>0</v>
      </c>
      <c r="F25" s="43">
        <f t="shared" si="0"/>
        <v>0</v>
      </c>
      <c r="G25" s="43">
        <f t="shared" si="0"/>
        <v>0</v>
      </c>
      <c r="H25" s="43">
        <f t="shared" si="0"/>
        <v>0</v>
      </c>
      <c r="I25" s="43">
        <f t="shared" si="0"/>
        <v>0</v>
      </c>
      <c r="J25" s="43">
        <f t="shared" si="0"/>
        <v>0</v>
      </c>
      <c r="K25" s="43">
        <f t="shared" si="0"/>
        <v>0</v>
      </c>
      <c r="L25" s="43">
        <f t="shared" si="0"/>
        <v>0</v>
      </c>
      <c r="M25" s="43">
        <f t="shared" si="0"/>
        <v>0</v>
      </c>
      <c r="N25" s="43" t="s">
        <v>42</v>
      </c>
      <c r="O25" s="43" t="s">
        <v>42</v>
      </c>
      <c r="P25" s="43" t="s">
        <v>42</v>
      </c>
      <c r="Q25" s="43" t="s">
        <v>42</v>
      </c>
      <c r="R25" s="43" t="s">
        <v>42</v>
      </c>
      <c r="S25" s="43" t="s">
        <v>42</v>
      </c>
      <c r="T25" s="43" t="s">
        <v>42</v>
      </c>
      <c r="U25" s="43" t="s">
        <v>42</v>
      </c>
      <c r="V25" s="43" t="s">
        <v>42</v>
      </c>
      <c r="W25" s="43" t="s">
        <v>42</v>
      </c>
      <c r="X25" s="43" t="s">
        <v>42</v>
      </c>
      <c r="Y25" s="43" t="s">
        <v>42</v>
      </c>
      <c r="Z25" s="43" t="s">
        <v>42</v>
      </c>
      <c r="AA25" s="43">
        <v>0</v>
      </c>
      <c r="AB25" s="43">
        <v>0</v>
      </c>
    </row>
    <row r="26" spans="1:40" s="7" customFormat="1" ht="31.5" customHeight="1" outlineLevel="2" x14ac:dyDescent="0.25">
      <c r="A26" s="45" t="s">
        <v>43</v>
      </c>
      <c r="B26" s="48" t="s">
        <v>44</v>
      </c>
      <c r="C26" s="47" t="s">
        <v>37</v>
      </c>
      <c r="D26" s="43">
        <f t="shared" si="0"/>
        <v>0</v>
      </c>
      <c r="E26" s="43">
        <f t="shared" si="0"/>
        <v>0</v>
      </c>
      <c r="F26" s="43">
        <f t="shared" si="0"/>
        <v>0</v>
      </c>
      <c r="G26" s="43">
        <f t="shared" si="0"/>
        <v>0</v>
      </c>
      <c r="H26" s="43">
        <f t="shared" si="0"/>
        <v>0</v>
      </c>
      <c r="I26" s="43">
        <f t="shared" si="0"/>
        <v>0</v>
      </c>
      <c r="J26" s="43">
        <f t="shared" si="0"/>
        <v>0</v>
      </c>
      <c r="K26" s="43">
        <f t="shared" si="0"/>
        <v>0</v>
      </c>
      <c r="L26" s="43">
        <f t="shared" si="0"/>
        <v>0</v>
      </c>
      <c r="M26" s="43">
        <f t="shared" si="0"/>
        <v>0</v>
      </c>
      <c r="N26" s="43" t="s">
        <v>42</v>
      </c>
      <c r="O26" s="43" t="s">
        <v>42</v>
      </c>
      <c r="P26" s="43" t="s">
        <v>42</v>
      </c>
      <c r="Q26" s="43" t="s">
        <v>42</v>
      </c>
      <c r="R26" s="43" t="s">
        <v>42</v>
      </c>
      <c r="S26" s="43" t="s">
        <v>42</v>
      </c>
      <c r="T26" s="43" t="s">
        <v>42</v>
      </c>
      <c r="U26" s="43" t="s">
        <v>42</v>
      </c>
      <c r="V26" s="43" t="s">
        <v>42</v>
      </c>
      <c r="W26" s="43" t="s">
        <v>42</v>
      </c>
      <c r="X26" s="43" t="s">
        <v>42</v>
      </c>
      <c r="Y26" s="43" t="s">
        <v>42</v>
      </c>
      <c r="Z26" s="43" t="s">
        <v>42</v>
      </c>
      <c r="AA26" s="43">
        <v>0</v>
      </c>
      <c r="AB26" s="43">
        <v>0</v>
      </c>
    </row>
    <row r="27" spans="1:40" s="7" customFormat="1" ht="31.5" customHeight="1" outlineLevel="2" x14ac:dyDescent="0.25">
      <c r="A27" s="45" t="s">
        <v>45</v>
      </c>
      <c r="B27" s="48" t="s">
        <v>46</v>
      </c>
      <c r="C27" s="47" t="s">
        <v>37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314.92963999999995</v>
      </c>
      <c r="N27" s="43">
        <v>312.77521000000002</v>
      </c>
      <c r="O27" s="43">
        <v>307.84094000000005</v>
      </c>
      <c r="P27" s="43">
        <v>308.23385999999999</v>
      </c>
      <c r="Q27" s="43">
        <v>334.67356000000001</v>
      </c>
      <c r="R27" s="43">
        <v>328.34988900000002</v>
      </c>
      <c r="S27" s="43">
        <v>351.35464000000002</v>
      </c>
      <c r="T27" s="43">
        <v>338.17500000000001</v>
      </c>
      <c r="U27" s="43">
        <v>368.93740000000003</v>
      </c>
      <c r="V27" s="43">
        <v>348.3954</v>
      </c>
      <c r="W27" s="43">
        <v>387.42184000000003</v>
      </c>
      <c r="X27" s="43">
        <v>358.91640000000001</v>
      </c>
      <c r="Y27" s="43">
        <v>406.79293200000006</v>
      </c>
      <c r="Z27" s="43">
        <v>369.738</v>
      </c>
      <c r="AA27" s="43">
        <v>2471.9509520000001</v>
      </c>
      <c r="AB27" s="43">
        <v>2364.5837590000001</v>
      </c>
    </row>
    <row r="28" spans="1:40" s="7" customFormat="1" ht="15.75" customHeight="1" outlineLevel="1" collapsed="1" x14ac:dyDescent="0.25">
      <c r="A28" s="45" t="s">
        <v>47</v>
      </c>
      <c r="B28" s="46" t="s">
        <v>48</v>
      </c>
      <c r="C28" s="47" t="s">
        <v>37</v>
      </c>
      <c r="D28" s="43" t="s">
        <v>42</v>
      </c>
      <c r="E28" s="43" t="s">
        <v>42</v>
      </c>
      <c r="F28" s="43" t="s">
        <v>42</v>
      </c>
      <c r="G28" s="43" t="s">
        <v>42</v>
      </c>
      <c r="H28" s="43" t="s">
        <v>42</v>
      </c>
      <c r="I28" s="43" t="s">
        <v>42</v>
      </c>
      <c r="J28" s="43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43" t="s">
        <v>42</v>
      </c>
      <c r="P28" s="43" t="s">
        <v>42</v>
      </c>
      <c r="Q28" s="43" t="s">
        <v>42</v>
      </c>
      <c r="R28" s="43" t="s">
        <v>42</v>
      </c>
      <c r="S28" s="43" t="s">
        <v>42</v>
      </c>
      <c r="T28" s="43" t="s">
        <v>42</v>
      </c>
      <c r="U28" s="43" t="s">
        <v>42</v>
      </c>
      <c r="V28" s="43" t="s">
        <v>42</v>
      </c>
      <c r="W28" s="43" t="s">
        <v>42</v>
      </c>
      <c r="X28" s="43" t="s">
        <v>42</v>
      </c>
      <c r="Y28" s="43" t="s">
        <v>42</v>
      </c>
      <c r="Z28" s="43" t="s">
        <v>42</v>
      </c>
      <c r="AA28" s="43" t="s">
        <v>42</v>
      </c>
      <c r="AB28" s="43" t="s">
        <v>42</v>
      </c>
    </row>
    <row r="29" spans="1:40" s="7" customFormat="1" ht="15.75" customHeight="1" outlineLevel="1" x14ac:dyDescent="0.25">
      <c r="A29" s="45" t="s">
        <v>49</v>
      </c>
      <c r="B29" s="46" t="s">
        <v>50</v>
      </c>
      <c r="C29" s="47" t="s">
        <v>37</v>
      </c>
      <c r="D29" s="43">
        <v>4466.3687715699989</v>
      </c>
      <c r="E29" s="43">
        <v>4784.2970899000002</v>
      </c>
      <c r="F29" s="43">
        <v>4772.82036823</v>
      </c>
      <c r="G29" s="43">
        <v>4720.1096060999998</v>
      </c>
      <c r="H29" s="43">
        <v>4819.3606</v>
      </c>
      <c r="I29" s="43">
        <v>5026.8649013699996</v>
      </c>
      <c r="J29" s="43">
        <v>5047.31448</v>
      </c>
      <c r="K29" s="43">
        <v>5423.5066496899999</v>
      </c>
      <c r="L29" s="43">
        <v>4080.0470134500001</v>
      </c>
      <c r="M29" s="43">
        <v>5599.8200095599996</v>
      </c>
      <c r="N29" s="43">
        <v>5275.3447999999999</v>
      </c>
      <c r="O29" s="43">
        <v>5347.6537818417983</v>
      </c>
      <c r="P29" s="43">
        <v>5286.9056500000006</v>
      </c>
      <c r="Q29" s="43">
        <v>5615.4657235799996</v>
      </c>
      <c r="R29" s="43">
        <v>5997.6547516690307</v>
      </c>
      <c r="S29" s="43">
        <v>6090.5243054399989</v>
      </c>
      <c r="T29" s="43">
        <v>6200.1653312010767</v>
      </c>
      <c r="U29" s="43">
        <v>6289.0659676400001</v>
      </c>
      <c r="V29" s="43">
        <v>6421.6927148070754</v>
      </c>
      <c r="W29" s="43">
        <v>6510.1846985099992</v>
      </c>
      <c r="X29" s="43">
        <v>6666.8799840924103</v>
      </c>
      <c r="Y29" s="43">
        <v>6696.9925924652989</v>
      </c>
      <c r="Z29" s="43">
        <v>6885.111916783073</v>
      </c>
      <c r="AA29" s="43">
        <v>57320.1882361971</v>
      </c>
      <c r="AB29" s="43">
        <v>56680.477242002671</v>
      </c>
    </row>
    <row r="30" spans="1:40" s="7" customFormat="1" ht="15.75" customHeight="1" outlineLevel="1" x14ac:dyDescent="0.25">
      <c r="A30" s="45" t="s">
        <v>51</v>
      </c>
      <c r="B30" s="46" t="s">
        <v>52</v>
      </c>
      <c r="C30" s="47" t="s">
        <v>37</v>
      </c>
      <c r="D30" s="43" t="s">
        <v>42</v>
      </c>
      <c r="E30" s="43" t="s">
        <v>42</v>
      </c>
      <c r="F30" s="43" t="s">
        <v>42</v>
      </c>
      <c r="G30" s="43" t="s">
        <v>42</v>
      </c>
      <c r="H30" s="43" t="s">
        <v>42</v>
      </c>
      <c r="I30" s="43" t="s">
        <v>42</v>
      </c>
      <c r="J30" s="43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43" t="s">
        <v>42</v>
      </c>
      <c r="P30" s="43" t="s">
        <v>42</v>
      </c>
      <c r="Q30" s="43" t="s">
        <v>42</v>
      </c>
      <c r="R30" s="43" t="s">
        <v>42</v>
      </c>
      <c r="S30" s="43" t="s">
        <v>42</v>
      </c>
      <c r="T30" s="43" t="s">
        <v>42</v>
      </c>
      <c r="U30" s="43" t="s">
        <v>42</v>
      </c>
      <c r="V30" s="43" t="s">
        <v>42</v>
      </c>
      <c r="W30" s="43" t="s">
        <v>42</v>
      </c>
      <c r="X30" s="43" t="s">
        <v>42</v>
      </c>
      <c r="Y30" s="43" t="s">
        <v>42</v>
      </c>
      <c r="Z30" s="43" t="s">
        <v>42</v>
      </c>
      <c r="AA30" s="43" t="s">
        <v>42</v>
      </c>
      <c r="AB30" s="43" t="s">
        <v>42</v>
      </c>
    </row>
    <row r="31" spans="1:40" s="7" customFormat="1" ht="15.75" customHeight="1" outlineLevel="1" x14ac:dyDescent="0.25">
      <c r="A31" s="45" t="s">
        <v>53</v>
      </c>
      <c r="B31" s="46" t="s">
        <v>54</v>
      </c>
      <c r="C31" s="47" t="s">
        <v>37</v>
      </c>
      <c r="D31" s="43">
        <v>36.889969999999998</v>
      </c>
      <c r="E31" s="43">
        <v>263.68440000000004</v>
      </c>
      <c r="F31" s="43">
        <v>137.7236</v>
      </c>
      <c r="G31" s="43">
        <v>178.55567300000001</v>
      </c>
      <c r="H31" s="43">
        <v>179.26097999999999</v>
      </c>
      <c r="I31" s="43">
        <v>99.916150679999987</v>
      </c>
      <c r="J31" s="43">
        <v>185.88061999999999</v>
      </c>
      <c r="K31" s="43">
        <v>145.32029895999997</v>
      </c>
      <c r="L31" s="43">
        <v>98.902434899999989</v>
      </c>
      <c r="M31" s="43">
        <v>53.791026430000002</v>
      </c>
      <c r="N31" s="43">
        <v>174.81586999999999</v>
      </c>
      <c r="O31" s="43">
        <v>38.137885176666671</v>
      </c>
      <c r="P31" s="43">
        <v>69.601420000000005</v>
      </c>
      <c r="Q31" s="43">
        <v>122.83903852999998</v>
      </c>
      <c r="R31" s="43">
        <v>90.664622075000011</v>
      </c>
      <c r="S31" s="43">
        <v>41.235038700000004</v>
      </c>
      <c r="T31" s="43">
        <v>37.206783383333338</v>
      </c>
      <c r="U31" s="43">
        <v>40.397533700000039</v>
      </c>
      <c r="V31" s="43">
        <v>22.707910208333331</v>
      </c>
      <c r="W31" s="43">
        <v>39.618915700000016</v>
      </c>
      <c r="X31" s="43">
        <v>6.5752919999999992</v>
      </c>
      <c r="Y31" s="43">
        <v>40.807483171000015</v>
      </c>
      <c r="Z31" s="43">
        <v>6.4157096666666664</v>
      </c>
      <c r="AA31" s="43">
        <v>800.61904404766676</v>
      </c>
      <c r="AB31" s="43">
        <v>872.03164223333329</v>
      </c>
    </row>
    <row r="32" spans="1:40" s="7" customFormat="1" ht="15.75" customHeight="1" outlineLevel="1" x14ac:dyDescent="0.25">
      <c r="A32" s="45" t="s">
        <v>55</v>
      </c>
      <c r="B32" s="46" t="s">
        <v>56</v>
      </c>
      <c r="C32" s="47" t="s">
        <v>37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10444.419837779264</v>
      </c>
      <c r="L32" s="43">
        <v>8515.4746480699996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10444.419837779264</v>
      </c>
      <c r="AB32" s="43">
        <v>8515.4746480699996</v>
      </c>
    </row>
    <row r="33" spans="1:28" s="7" customFormat="1" ht="15.75" customHeight="1" outlineLevel="1" x14ac:dyDescent="0.25">
      <c r="A33" s="45" t="s">
        <v>57</v>
      </c>
      <c r="B33" s="46" t="s">
        <v>58</v>
      </c>
      <c r="C33" s="47" t="s">
        <v>37</v>
      </c>
      <c r="D33" s="43" t="s">
        <v>42</v>
      </c>
      <c r="E33" s="43" t="s">
        <v>42</v>
      </c>
      <c r="F33" s="43" t="s">
        <v>42</v>
      </c>
      <c r="G33" s="43" t="s">
        <v>42</v>
      </c>
      <c r="H33" s="43" t="s">
        <v>42</v>
      </c>
      <c r="I33" s="43" t="s">
        <v>42</v>
      </c>
      <c r="J33" s="43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43" t="s">
        <v>42</v>
      </c>
      <c r="P33" s="43" t="s">
        <v>42</v>
      </c>
      <c r="Q33" s="43" t="s">
        <v>42</v>
      </c>
      <c r="R33" s="43" t="s">
        <v>42</v>
      </c>
      <c r="S33" s="43" t="s">
        <v>42</v>
      </c>
      <c r="T33" s="43" t="s">
        <v>42</v>
      </c>
      <c r="U33" s="43" t="s">
        <v>42</v>
      </c>
      <c r="V33" s="43" t="s">
        <v>42</v>
      </c>
      <c r="W33" s="43" t="s">
        <v>42</v>
      </c>
      <c r="X33" s="43" t="s">
        <v>42</v>
      </c>
      <c r="Y33" s="43" t="s">
        <v>42</v>
      </c>
      <c r="Z33" s="43" t="s">
        <v>42</v>
      </c>
      <c r="AA33" s="43" t="s">
        <v>42</v>
      </c>
      <c r="AB33" s="43" t="s">
        <v>42</v>
      </c>
    </row>
    <row r="34" spans="1:28" s="7" customFormat="1" ht="31.5" customHeight="1" outlineLevel="1" x14ac:dyDescent="0.25">
      <c r="A34" s="45" t="s">
        <v>59</v>
      </c>
      <c r="B34" s="48" t="s">
        <v>60</v>
      </c>
      <c r="C34" s="47" t="s">
        <v>37</v>
      </c>
      <c r="D34" s="43" t="s">
        <v>42</v>
      </c>
      <c r="E34" s="43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3" t="s">
        <v>42</v>
      </c>
      <c r="L34" s="43" t="s">
        <v>42</v>
      </c>
      <c r="M34" s="43" t="s">
        <v>42</v>
      </c>
      <c r="N34" s="43" t="s">
        <v>42</v>
      </c>
      <c r="O34" s="43" t="s">
        <v>42</v>
      </c>
      <c r="P34" s="43" t="s">
        <v>42</v>
      </c>
      <c r="Q34" s="43" t="s">
        <v>42</v>
      </c>
      <c r="R34" s="43" t="s">
        <v>42</v>
      </c>
      <c r="S34" s="43" t="s">
        <v>42</v>
      </c>
      <c r="T34" s="43" t="s">
        <v>42</v>
      </c>
      <c r="U34" s="43" t="s">
        <v>42</v>
      </c>
      <c r="V34" s="43" t="s">
        <v>42</v>
      </c>
      <c r="W34" s="43" t="s">
        <v>42</v>
      </c>
      <c r="X34" s="43" t="s">
        <v>42</v>
      </c>
      <c r="Y34" s="43" t="s">
        <v>42</v>
      </c>
      <c r="Z34" s="43" t="s">
        <v>42</v>
      </c>
      <c r="AA34" s="43" t="s">
        <v>42</v>
      </c>
      <c r="AB34" s="43" t="s">
        <v>42</v>
      </c>
    </row>
    <row r="35" spans="1:28" s="7" customFormat="1" ht="15.75" customHeight="1" outlineLevel="2" x14ac:dyDescent="0.25">
      <c r="A35" s="45" t="s">
        <v>61</v>
      </c>
      <c r="B35" s="49" t="s">
        <v>62</v>
      </c>
      <c r="C35" s="47" t="s">
        <v>37</v>
      </c>
      <c r="D35" s="43" t="s">
        <v>42</v>
      </c>
      <c r="E35" s="43" t="s">
        <v>42</v>
      </c>
      <c r="F35" s="43" t="s">
        <v>42</v>
      </c>
      <c r="G35" s="43" t="s">
        <v>42</v>
      </c>
      <c r="H35" s="43" t="s">
        <v>42</v>
      </c>
      <c r="I35" s="43" t="s">
        <v>42</v>
      </c>
      <c r="J35" s="43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43" t="s">
        <v>42</v>
      </c>
      <c r="P35" s="43" t="s">
        <v>42</v>
      </c>
      <c r="Q35" s="43" t="s">
        <v>42</v>
      </c>
      <c r="R35" s="43" t="s">
        <v>42</v>
      </c>
      <c r="S35" s="43" t="s">
        <v>42</v>
      </c>
      <c r="T35" s="43" t="s">
        <v>42</v>
      </c>
      <c r="U35" s="43" t="s">
        <v>42</v>
      </c>
      <c r="V35" s="43" t="s">
        <v>42</v>
      </c>
      <c r="W35" s="43" t="s">
        <v>42</v>
      </c>
      <c r="X35" s="43" t="s">
        <v>42</v>
      </c>
      <c r="Y35" s="43" t="s">
        <v>42</v>
      </c>
      <c r="Z35" s="43" t="s">
        <v>42</v>
      </c>
      <c r="AA35" s="43" t="s">
        <v>42</v>
      </c>
      <c r="AB35" s="43" t="s">
        <v>42</v>
      </c>
    </row>
    <row r="36" spans="1:28" s="7" customFormat="1" ht="15.75" customHeight="1" outlineLevel="2" x14ac:dyDescent="0.25">
      <c r="A36" s="45" t="s">
        <v>63</v>
      </c>
      <c r="B36" s="49" t="s">
        <v>64</v>
      </c>
      <c r="C36" s="47" t="s">
        <v>37</v>
      </c>
      <c r="D36" s="43" t="s">
        <v>42</v>
      </c>
      <c r="E36" s="43" t="s">
        <v>42</v>
      </c>
      <c r="F36" s="43" t="s">
        <v>42</v>
      </c>
      <c r="G36" s="43" t="s">
        <v>42</v>
      </c>
      <c r="H36" s="43" t="s">
        <v>42</v>
      </c>
      <c r="I36" s="43" t="s">
        <v>42</v>
      </c>
      <c r="J36" s="43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43" t="s">
        <v>42</v>
      </c>
      <c r="P36" s="43" t="s">
        <v>42</v>
      </c>
      <c r="Q36" s="43" t="s">
        <v>42</v>
      </c>
      <c r="R36" s="43" t="s">
        <v>42</v>
      </c>
      <c r="S36" s="43" t="s">
        <v>42</v>
      </c>
      <c r="T36" s="43" t="s">
        <v>42</v>
      </c>
      <c r="U36" s="43" t="s">
        <v>42</v>
      </c>
      <c r="V36" s="43" t="s">
        <v>42</v>
      </c>
      <c r="W36" s="43" t="s">
        <v>42</v>
      </c>
      <c r="X36" s="43" t="s">
        <v>42</v>
      </c>
      <c r="Y36" s="43" t="s">
        <v>42</v>
      </c>
      <c r="Z36" s="43" t="s">
        <v>42</v>
      </c>
      <c r="AA36" s="43" t="s">
        <v>42</v>
      </c>
      <c r="AB36" s="43" t="s">
        <v>42</v>
      </c>
    </row>
    <row r="37" spans="1:28" s="7" customFormat="1" ht="15.75" customHeight="1" outlineLevel="1" collapsed="1" x14ac:dyDescent="0.25">
      <c r="A37" s="45" t="s">
        <v>65</v>
      </c>
      <c r="B37" s="46" t="s">
        <v>66</v>
      </c>
      <c r="C37" s="47" t="s">
        <v>37</v>
      </c>
      <c r="D37" s="43">
        <v>298.30081016547831</v>
      </c>
      <c r="E37" s="43">
        <v>460.92982503058863</v>
      </c>
      <c r="F37" s="43">
        <v>310.91480944294574</v>
      </c>
      <c r="G37" s="43">
        <v>316.9625887500996</v>
      </c>
      <c r="H37" s="43">
        <v>303.64110692751734</v>
      </c>
      <c r="I37" s="43">
        <v>331.66323823060998</v>
      </c>
      <c r="J37" s="43">
        <v>332.99728601000004</v>
      </c>
      <c r="K37" s="43">
        <v>358.05000008583318</v>
      </c>
      <c r="L37" s="43">
        <v>138.18386297053817</v>
      </c>
      <c r="M37" s="43">
        <v>49.745512716289511</v>
      </c>
      <c r="N37" s="43">
        <v>62.271837594291071</v>
      </c>
      <c r="O37" s="43">
        <v>118.63597670934236</v>
      </c>
      <c r="P37" s="43">
        <v>79.682923281136908</v>
      </c>
      <c r="Q37" s="43">
        <v>51.506476504071486</v>
      </c>
      <c r="R37" s="43">
        <v>65.26896709588766</v>
      </c>
      <c r="S37" s="43">
        <v>77.593742735347917</v>
      </c>
      <c r="T37" s="43">
        <v>134.82597281411938</v>
      </c>
      <c r="U37" s="43">
        <v>89.414107653407541</v>
      </c>
      <c r="V37" s="43">
        <v>161.52705149379472</v>
      </c>
      <c r="W37" s="43">
        <v>105.04873200103378</v>
      </c>
      <c r="X37" s="43">
        <v>186.90206859504036</v>
      </c>
      <c r="Y37" s="43">
        <v>100.45175716106479</v>
      </c>
      <c r="Z37" s="43">
        <v>211.15825842885175</v>
      </c>
      <c r="AA37" s="43">
        <v>1599.0721325471002</v>
      </c>
      <c r="AB37" s="43">
        <v>1676.4593352111774</v>
      </c>
    </row>
    <row r="38" spans="1:28" s="39" customFormat="1" ht="31.5" customHeight="1" x14ac:dyDescent="0.25">
      <c r="A38" s="40" t="s">
        <v>67</v>
      </c>
      <c r="B38" s="41" t="s">
        <v>68</v>
      </c>
      <c r="C38" s="42" t="s">
        <v>37</v>
      </c>
      <c r="D38" s="43">
        <v>4478.9108385702302</v>
      </c>
      <c r="E38" s="43">
        <v>4571.853786631209</v>
      </c>
      <c r="F38" s="43">
        <v>4776.1998345632019</v>
      </c>
      <c r="G38" s="43">
        <v>5227.3272460982771</v>
      </c>
      <c r="H38" s="43">
        <v>5344.5398269051475</v>
      </c>
      <c r="I38" s="43">
        <v>5169.1538258887995</v>
      </c>
      <c r="J38" s="43">
        <v>5622.6162969032694</v>
      </c>
      <c r="K38" s="43">
        <v>15597.945680796125</v>
      </c>
      <c r="L38" s="43">
        <v>12435.002150325156</v>
      </c>
      <c r="M38" s="43">
        <v>5595.1684691489581</v>
      </c>
      <c r="N38" s="43">
        <v>5524.6398116397932</v>
      </c>
      <c r="O38" s="43">
        <v>5740.6978977821982</v>
      </c>
      <c r="P38" s="43">
        <v>5671.0636818769926</v>
      </c>
      <c r="Q38" s="43">
        <v>5844.5438946512968</v>
      </c>
      <c r="R38" s="43">
        <v>5967.7975496512499</v>
      </c>
      <c r="S38" s="43">
        <v>5959.0395988734153</v>
      </c>
      <c r="T38" s="43">
        <v>6109.9883233215678</v>
      </c>
      <c r="U38" s="43">
        <v>6051.2742509188747</v>
      </c>
      <c r="V38" s="43">
        <v>6100.5998172141417</v>
      </c>
      <c r="W38" s="43">
        <v>6204.7863717292712</v>
      </c>
      <c r="X38" s="43">
        <v>6240.3144882603665</v>
      </c>
      <c r="Y38" s="43">
        <v>6368.6544990922521</v>
      </c>
      <c r="Z38" s="43">
        <v>6339.0432037854989</v>
      </c>
      <c r="AA38" s="43">
        <v>67758.591734979462</v>
      </c>
      <c r="AB38" s="43">
        <v>65355.605149883188</v>
      </c>
    </row>
    <row r="39" spans="1:28" s="7" customFormat="1" ht="15.75" customHeight="1" outlineLevel="1" x14ac:dyDescent="0.25">
      <c r="A39" s="45" t="s">
        <v>69</v>
      </c>
      <c r="B39" s="46" t="s">
        <v>39</v>
      </c>
      <c r="C39" s="47" t="s">
        <v>37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314.74887173106595</v>
      </c>
      <c r="N39" s="43">
        <v>303.62742314993363</v>
      </c>
      <c r="O39" s="43">
        <v>300.8928662265277</v>
      </c>
      <c r="P39" s="43">
        <v>303.36760981969411</v>
      </c>
      <c r="Q39" s="43">
        <v>324.98609584874578</v>
      </c>
      <c r="R39" s="43">
        <v>313.98719004241173</v>
      </c>
      <c r="S39" s="43">
        <v>330.13903903670735</v>
      </c>
      <c r="T39" s="43">
        <v>321.08226595636859</v>
      </c>
      <c r="U39" s="43">
        <v>336.34780160323913</v>
      </c>
      <c r="V39" s="43">
        <v>323.0255965606018</v>
      </c>
      <c r="W39" s="43">
        <v>342.63250660991508</v>
      </c>
      <c r="X39" s="43">
        <v>325.32576828458423</v>
      </c>
      <c r="Y39" s="43">
        <v>349.48515674211336</v>
      </c>
      <c r="Z39" s="43">
        <v>326.93432322067287</v>
      </c>
      <c r="AA39" s="43">
        <v>2299.2323377983143</v>
      </c>
      <c r="AB39" s="43">
        <v>2217.3501770342668</v>
      </c>
    </row>
    <row r="40" spans="1:28" s="7" customFormat="1" ht="31.5" customHeight="1" outlineLevel="2" x14ac:dyDescent="0.25">
      <c r="A40" s="45" t="s">
        <v>70</v>
      </c>
      <c r="B40" s="50" t="s">
        <v>41</v>
      </c>
      <c r="C40" s="47" t="s">
        <v>37</v>
      </c>
      <c r="D40" s="43">
        <f t="shared" ref="D40:M41" si="1">IF(D$20="Факт",IF(LEFT(C$19,4)="2019","-",0),IF(D$20="Утвержденный план",0,"-"))</f>
        <v>0</v>
      </c>
      <c r="E40" s="43">
        <f t="shared" si="1"/>
        <v>0</v>
      </c>
      <c r="F40" s="43">
        <f t="shared" si="1"/>
        <v>0</v>
      </c>
      <c r="G40" s="43">
        <f t="shared" si="1"/>
        <v>0</v>
      </c>
      <c r="H40" s="43">
        <f t="shared" si="1"/>
        <v>0</v>
      </c>
      <c r="I40" s="43">
        <f t="shared" si="1"/>
        <v>0</v>
      </c>
      <c r="J40" s="43">
        <f t="shared" si="1"/>
        <v>0</v>
      </c>
      <c r="K40" s="43">
        <f t="shared" si="1"/>
        <v>0</v>
      </c>
      <c r="L40" s="43">
        <f t="shared" si="1"/>
        <v>0</v>
      </c>
      <c r="M40" s="43">
        <f t="shared" si="1"/>
        <v>0</v>
      </c>
      <c r="N40" s="43" t="s">
        <v>42</v>
      </c>
      <c r="O40" s="43" t="s">
        <v>42</v>
      </c>
      <c r="P40" s="43" t="s">
        <v>42</v>
      </c>
      <c r="Q40" s="43" t="s">
        <v>42</v>
      </c>
      <c r="R40" s="43" t="s">
        <v>42</v>
      </c>
      <c r="S40" s="43" t="s">
        <v>42</v>
      </c>
      <c r="T40" s="43" t="s">
        <v>42</v>
      </c>
      <c r="U40" s="43" t="s">
        <v>42</v>
      </c>
      <c r="V40" s="43" t="s">
        <v>42</v>
      </c>
      <c r="W40" s="43" t="s">
        <v>42</v>
      </c>
      <c r="X40" s="43" t="s">
        <v>42</v>
      </c>
      <c r="Y40" s="43" t="s">
        <v>42</v>
      </c>
      <c r="Z40" s="43" t="s">
        <v>42</v>
      </c>
      <c r="AA40" s="43">
        <v>0</v>
      </c>
      <c r="AB40" s="43">
        <v>0</v>
      </c>
    </row>
    <row r="41" spans="1:28" s="7" customFormat="1" ht="31.5" customHeight="1" outlineLevel="2" x14ac:dyDescent="0.25">
      <c r="A41" s="45" t="s">
        <v>71</v>
      </c>
      <c r="B41" s="50" t="s">
        <v>44</v>
      </c>
      <c r="C41" s="47" t="s">
        <v>37</v>
      </c>
      <c r="D41" s="43">
        <f t="shared" si="1"/>
        <v>0</v>
      </c>
      <c r="E41" s="43">
        <f t="shared" si="1"/>
        <v>0</v>
      </c>
      <c r="F41" s="43">
        <f t="shared" si="1"/>
        <v>0</v>
      </c>
      <c r="G41" s="43">
        <f t="shared" si="1"/>
        <v>0</v>
      </c>
      <c r="H41" s="43">
        <f t="shared" si="1"/>
        <v>0</v>
      </c>
      <c r="I41" s="43">
        <f t="shared" si="1"/>
        <v>0</v>
      </c>
      <c r="J41" s="43">
        <f t="shared" si="1"/>
        <v>0</v>
      </c>
      <c r="K41" s="43">
        <f t="shared" si="1"/>
        <v>0</v>
      </c>
      <c r="L41" s="43">
        <f t="shared" si="1"/>
        <v>0</v>
      </c>
      <c r="M41" s="43">
        <f t="shared" si="1"/>
        <v>0</v>
      </c>
      <c r="N41" s="43" t="s">
        <v>42</v>
      </c>
      <c r="O41" s="43" t="s">
        <v>42</v>
      </c>
      <c r="P41" s="43" t="s">
        <v>42</v>
      </c>
      <c r="Q41" s="43" t="s">
        <v>42</v>
      </c>
      <c r="R41" s="43" t="s">
        <v>42</v>
      </c>
      <c r="S41" s="43" t="s">
        <v>42</v>
      </c>
      <c r="T41" s="43" t="s">
        <v>42</v>
      </c>
      <c r="U41" s="43" t="s">
        <v>42</v>
      </c>
      <c r="V41" s="43" t="s">
        <v>42</v>
      </c>
      <c r="W41" s="43" t="s">
        <v>42</v>
      </c>
      <c r="X41" s="43" t="s">
        <v>42</v>
      </c>
      <c r="Y41" s="43" t="s">
        <v>42</v>
      </c>
      <c r="Z41" s="43" t="s">
        <v>42</v>
      </c>
      <c r="AA41" s="43">
        <v>0</v>
      </c>
      <c r="AB41" s="43">
        <v>0</v>
      </c>
    </row>
    <row r="42" spans="1:28" s="7" customFormat="1" ht="31.5" customHeight="1" outlineLevel="2" x14ac:dyDescent="0.25">
      <c r="A42" s="45" t="s">
        <v>72</v>
      </c>
      <c r="B42" s="50" t="s">
        <v>46</v>
      </c>
      <c r="C42" s="47" t="s">
        <v>37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314.74887173106595</v>
      </c>
      <c r="N42" s="43">
        <v>303.62742314993363</v>
      </c>
      <c r="O42" s="43">
        <v>300.8928662265277</v>
      </c>
      <c r="P42" s="43">
        <v>303.36760981969411</v>
      </c>
      <c r="Q42" s="43">
        <v>324.98609584874578</v>
      </c>
      <c r="R42" s="43">
        <v>313.98719004241173</v>
      </c>
      <c r="S42" s="43">
        <v>330.13903903670735</v>
      </c>
      <c r="T42" s="43">
        <v>321.08226595636859</v>
      </c>
      <c r="U42" s="43">
        <v>336.34780160323913</v>
      </c>
      <c r="V42" s="43">
        <v>323.0255965606018</v>
      </c>
      <c r="W42" s="43">
        <v>342.63250660991508</v>
      </c>
      <c r="X42" s="43">
        <v>325.32576828458423</v>
      </c>
      <c r="Y42" s="43">
        <v>349.48515674211336</v>
      </c>
      <c r="Z42" s="43">
        <v>326.93432322067287</v>
      </c>
      <c r="AA42" s="43">
        <v>2299.2323377983143</v>
      </c>
      <c r="AB42" s="43">
        <v>2217.3501770342668</v>
      </c>
    </row>
    <row r="43" spans="1:28" s="7" customFormat="1" ht="15.75" customHeight="1" outlineLevel="1" collapsed="1" x14ac:dyDescent="0.25">
      <c r="A43" s="45" t="s">
        <v>73</v>
      </c>
      <c r="B43" s="46" t="s">
        <v>48</v>
      </c>
      <c r="C43" s="47" t="s">
        <v>37</v>
      </c>
      <c r="D43" s="43" t="s">
        <v>42</v>
      </c>
      <c r="E43" s="43" t="s">
        <v>42</v>
      </c>
      <c r="F43" s="43" t="s">
        <v>42</v>
      </c>
      <c r="G43" s="43" t="s">
        <v>42</v>
      </c>
      <c r="H43" s="43" t="s">
        <v>42</v>
      </c>
      <c r="I43" s="43" t="s">
        <v>42</v>
      </c>
      <c r="J43" s="43" t="s">
        <v>42</v>
      </c>
      <c r="K43" s="43" t="s">
        <v>42</v>
      </c>
      <c r="L43" s="43" t="s">
        <v>42</v>
      </c>
      <c r="M43" s="43" t="s">
        <v>42</v>
      </c>
      <c r="N43" s="43" t="s">
        <v>42</v>
      </c>
      <c r="O43" s="43" t="s">
        <v>42</v>
      </c>
      <c r="P43" s="43" t="s">
        <v>42</v>
      </c>
      <c r="Q43" s="43" t="s">
        <v>42</v>
      </c>
      <c r="R43" s="43" t="s">
        <v>42</v>
      </c>
      <c r="S43" s="43" t="s">
        <v>42</v>
      </c>
      <c r="T43" s="43" t="s">
        <v>42</v>
      </c>
      <c r="U43" s="43" t="s">
        <v>42</v>
      </c>
      <c r="V43" s="43" t="s">
        <v>42</v>
      </c>
      <c r="W43" s="43" t="s">
        <v>42</v>
      </c>
      <c r="X43" s="43" t="s">
        <v>42</v>
      </c>
      <c r="Y43" s="43" t="s">
        <v>42</v>
      </c>
      <c r="Z43" s="43" t="s">
        <v>42</v>
      </c>
      <c r="AA43" s="43" t="s">
        <v>42</v>
      </c>
      <c r="AB43" s="43" t="s">
        <v>42</v>
      </c>
    </row>
    <row r="44" spans="1:28" s="7" customFormat="1" ht="15.75" customHeight="1" outlineLevel="1" x14ac:dyDescent="0.25">
      <c r="A44" s="45" t="s">
        <v>74</v>
      </c>
      <c r="B44" s="46" t="s">
        <v>50</v>
      </c>
      <c r="C44" s="47" t="s">
        <v>37</v>
      </c>
      <c r="D44" s="43">
        <v>4170.2618812288292</v>
      </c>
      <c r="E44" s="43">
        <v>4266.3944536064755</v>
      </c>
      <c r="F44" s="43">
        <v>4478.8700560740399</v>
      </c>
      <c r="G44" s="43">
        <v>4897.8793731535534</v>
      </c>
      <c r="H44" s="43">
        <v>5042.9806716153016</v>
      </c>
      <c r="I44" s="43">
        <v>4806.7586300162957</v>
      </c>
      <c r="J44" s="43">
        <v>5288.2426464175869</v>
      </c>
      <c r="K44" s="43">
        <v>5110.1557980287253</v>
      </c>
      <c r="L44" s="43">
        <v>3348.9099519219135</v>
      </c>
      <c r="M44" s="43">
        <v>5200.3512512661582</v>
      </c>
      <c r="N44" s="43">
        <v>5102.8459227961457</v>
      </c>
      <c r="O44" s="43">
        <v>5323.2602245000689</v>
      </c>
      <c r="P44" s="43">
        <v>5277.686507592317</v>
      </c>
      <c r="Q44" s="43">
        <v>5422.3537583260213</v>
      </c>
      <c r="R44" s="43">
        <v>5561.2906310615117</v>
      </c>
      <c r="S44" s="43">
        <v>5508.0768414881413</v>
      </c>
      <c r="T44" s="43">
        <v>5710.2319139198726</v>
      </c>
      <c r="U44" s="43">
        <v>5583.529303399846</v>
      </c>
      <c r="V44" s="43">
        <v>5698.5778540439487</v>
      </c>
      <c r="W44" s="43">
        <v>5717.1557109312935</v>
      </c>
      <c r="X44" s="43">
        <v>5835.2126857810654</v>
      </c>
      <c r="Y44" s="43">
        <v>5869.2121192060922</v>
      </c>
      <c r="Z44" s="43">
        <v>5932.4381923662668</v>
      </c>
      <c r="AA44" s="43">
        <v>53438.733010316202</v>
      </c>
      <c r="AB44" s="43">
        <v>52798.416977515924</v>
      </c>
    </row>
    <row r="45" spans="1:28" s="7" customFormat="1" ht="15.75" customHeight="1" outlineLevel="1" x14ac:dyDescent="0.25">
      <c r="A45" s="45" t="s">
        <v>75</v>
      </c>
      <c r="B45" s="46" t="s">
        <v>52</v>
      </c>
      <c r="C45" s="47" t="s">
        <v>37</v>
      </c>
      <c r="D45" s="43" t="s">
        <v>42</v>
      </c>
      <c r="E45" s="43" t="s">
        <v>42</v>
      </c>
      <c r="F45" s="43" t="s">
        <v>42</v>
      </c>
      <c r="G45" s="43" t="s">
        <v>42</v>
      </c>
      <c r="H45" s="43" t="s">
        <v>42</v>
      </c>
      <c r="I45" s="43" t="s">
        <v>42</v>
      </c>
      <c r="J45" s="43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43" t="s">
        <v>42</v>
      </c>
      <c r="P45" s="43" t="s">
        <v>42</v>
      </c>
      <c r="Q45" s="43" t="s">
        <v>42</v>
      </c>
      <c r="R45" s="43" t="s">
        <v>42</v>
      </c>
      <c r="S45" s="43" t="s">
        <v>42</v>
      </c>
      <c r="T45" s="43" t="s">
        <v>42</v>
      </c>
      <c r="U45" s="43" t="s">
        <v>42</v>
      </c>
      <c r="V45" s="43" t="s">
        <v>42</v>
      </c>
      <c r="W45" s="43" t="s">
        <v>42</v>
      </c>
      <c r="X45" s="43" t="s">
        <v>42</v>
      </c>
      <c r="Y45" s="43" t="s">
        <v>42</v>
      </c>
      <c r="Z45" s="43" t="s">
        <v>42</v>
      </c>
      <c r="AA45" s="43" t="s">
        <v>42</v>
      </c>
      <c r="AB45" s="43" t="s">
        <v>42</v>
      </c>
    </row>
    <row r="46" spans="1:28" s="7" customFormat="1" ht="15.75" customHeight="1" outlineLevel="1" x14ac:dyDescent="0.25">
      <c r="A46" s="45" t="s">
        <v>76</v>
      </c>
      <c r="B46" s="46" t="s">
        <v>54</v>
      </c>
      <c r="C46" s="47" t="s">
        <v>37</v>
      </c>
      <c r="D46" s="43">
        <v>31.851036637674611</v>
      </c>
      <c r="E46" s="43">
        <v>35.360203899952609</v>
      </c>
      <c r="F46" s="43">
        <v>44.058613509380109</v>
      </c>
      <c r="G46" s="43">
        <v>43.702016726353868</v>
      </c>
      <c r="H46" s="43">
        <v>39.372842103791257</v>
      </c>
      <c r="I46" s="43">
        <v>46.289014491281414</v>
      </c>
      <c r="J46" s="43">
        <v>49.588049934602353</v>
      </c>
      <c r="K46" s="43">
        <v>54.145728565349685</v>
      </c>
      <c r="L46" s="43">
        <v>51.607503788469273</v>
      </c>
      <c r="M46" s="43">
        <v>56.479341140688263</v>
      </c>
      <c r="N46" s="43">
        <v>64.448137974443085</v>
      </c>
      <c r="O46" s="43">
        <v>63.771824500113766</v>
      </c>
      <c r="P46" s="43">
        <v>49.67058376333344</v>
      </c>
      <c r="Q46" s="43">
        <v>57.301527971425891</v>
      </c>
      <c r="R46" s="43">
        <v>56.06470430881155</v>
      </c>
      <c r="S46" s="43">
        <v>58.410092927671542</v>
      </c>
      <c r="T46" s="43">
        <v>56.742113098876224</v>
      </c>
      <c r="U46" s="43">
        <v>59.645546242610102</v>
      </c>
      <c r="V46" s="43">
        <v>56.975871758531561</v>
      </c>
      <c r="W46" s="43">
        <v>60.91243303422214</v>
      </c>
      <c r="X46" s="43">
        <v>57.542521361190737</v>
      </c>
      <c r="Y46" s="43">
        <v>63.34893035559103</v>
      </c>
      <c r="Z46" s="43">
        <v>57.465917719008807</v>
      </c>
      <c r="AA46" s="43">
        <v>564.00645595530773</v>
      </c>
      <c r="AB46" s="43">
        <v>539.47824581105829</v>
      </c>
    </row>
    <row r="47" spans="1:28" s="7" customFormat="1" ht="15.75" customHeight="1" outlineLevel="1" x14ac:dyDescent="0.25">
      <c r="A47" s="45" t="s">
        <v>77</v>
      </c>
      <c r="B47" s="46" t="s">
        <v>56</v>
      </c>
      <c r="C47" s="47" t="s">
        <v>37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10127.938631793151</v>
      </c>
      <c r="L47" s="43">
        <v>8908.4750700000004</v>
      </c>
      <c r="M47" s="43">
        <v>0</v>
      </c>
      <c r="N47" s="43">
        <v>18.829830000000001</v>
      </c>
      <c r="O47" s="43">
        <v>17.06500020806855</v>
      </c>
      <c r="P47" s="43">
        <v>14.781039999999999</v>
      </c>
      <c r="Q47" s="43">
        <v>0.44506999999999997</v>
      </c>
      <c r="R47" s="43">
        <v>15.185431999999999</v>
      </c>
      <c r="S47" s="43">
        <v>0.43269999999999997</v>
      </c>
      <c r="T47" s="43">
        <v>0.40799999999999997</v>
      </c>
      <c r="U47" s="43">
        <v>0.4194</v>
      </c>
      <c r="V47" s="43">
        <v>0.40799999999999997</v>
      </c>
      <c r="W47" s="43">
        <v>0</v>
      </c>
      <c r="X47" s="43">
        <v>0.40799999999999997</v>
      </c>
      <c r="Y47" s="43">
        <v>0</v>
      </c>
      <c r="Z47" s="43">
        <v>0.40799999999999997</v>
      </c>
      <c r="AA47" s="43">
        <v>10146.30080200122</v>
      </c>
      <c r="AB47" s="43">
        <v>8958.9033719999989</v>
      </c>
    </row>
    <row r="48" spans="1:28" s="7" customFormat="1" ht="15.75" customHeight="1" outlineLevel="1" x14ac:dyDescent="0.25">
      <c r="A48" s="45" t="s">
        <v>78</v>
      </c>
      <c r="B48" s="46" t="s">
        <v>58</v>
      </c>
      <c r="C48" s="47" t="s">
        <v>37</v>
      </c>
      <c r="D48" s="43" t="s">
        <v>42</v>
      </c>
      <c r="E48" s="43" t="s">
        <v>42</v>
      </c>
      <c r="F48" s="43" t="s">
        <v>42</v>
      </c>
      <c r="G48" s="43" t="s">
        <v>42</v>
      </c>
      <c r="H48" s="43" t="s">
        <v>42</v>
      </c>
      <c r="I48" s="43" t="s">
        <v>42</v>
      </c>
      <c r="J48" s="43" t="s">
        <v>42</v>
      </c>
      <c r="K48" s="43" t="s">
        <v>42</v>
      </c>
      <c r="L48" s="43" t="s">
        <v>42</v>
      </c>
      <c r="M48" s="43" t="s">
        <v>42</v>
      </c>
      <c r="N48" s="43" t="s">
        <v>42</v>
      </c>
      <c r="O48" s="43" t="s">
        <v>42</v>
      </c>
      <c r="P48" s="43" t="s">
        <v>42</v>
      </c>
      <c r="Q48" s="43" t="s">
        <v>42</v>
      </c>
      <c r="R48" s="43" t="s">
        <v>42</v>
      </c>
      <c r="S48" s="43" t="s">
        <v>42</v>
      </c>
      <c r="T48" s="43" t="s">
        <v>42</v>
      </c>
      <c r="U48" s="43" t="s">
        <v>42</v>
      </c>
      <c r="V48" s="43" t="s">
        <v>42</v>
      </c>
      <c r="W48" s="43" t="s">
        <v>42</v>
      </c>
      <c r="X48" s="43" t="s">
        <v>42</v>
      </c>
      <c r="Y48" s="43" t="s">
        <v>42</v>
      </c>
      <c r="Z48" s="43" t="s">
        <v>42</v>
      </c>
      <c r="AA48" s="43" t="s">
        <v>42</v>
      </c>
      <c r="AB48" s="43" t="s">
        <v>42</v>
      </c>
    </row>
    <row r="49" spans="1:28" s="7" customFormat="1" ht="31.5" customHeight="1" outlineLevel="1" x14ac:dyDescent="0.25">
      <c r="A49" s="45" t="s">
        <v>79</v>
      </c>
      <c r="B49" s="48" t="s">
        <v>60</v>
      </c>
      <c r="C49" s="47" t="s">
        <v>37</v>
      </c>
      <c r="D49" s="43" t="s">
        <v>42</v>
      </c>
      <c r="E49" s="43" t="s">
        <v>42</v>
      </c>
      <c r="F49" s="43" t="s">
        <v>42</v>
      </c>
      <c r="G49" s="43" t="s">
        <v>42</v>
      </c>
      <c r="H49" s="43" t="s">
        <v>42</v>
      </c>
      <c r="I49" s="43" t="s">
        <v>42</v>
      </c>
      <c r="J49" s="43" t="s">
        <v>42</v>
      </c>
      <c r="K49" s="43" t="s">
        <v>42</v>
      </c>
      <c r="L49" s="43" t="s">
        <v>42</v>
      </c>
      <c r="M49" s="43" t="s">
        <v>42</v>
      </c>
      <c r="N49" s="43" t="s">
        <v>42</v>
      </c>
      <c r="O49" s="43" t="s">
        <v>42</v>
      </c>
      <c r="P49" s="43" t="s">
        <v>42</v>
      </c>
      <c r="Q49" s="43" t="s">
        <v>42</v>
      </c>
      <c r="R49" s="43" t="s">
        <v>42</v>
      </c>
      <c r="S49" s="43" t="s">
        <v>42</v>
      </c>
      <c r="T49" s="43" t="s">
        <v>42</v>
      </c>
      <c r="U49" s="43" t="s">
        <v>42</v>
      </c>
      <c r="V49" s="43" t="s">
        <v>42</v>
      </c>
      <c r="W49" s="43" t="s">
        <v>42</v>
      </c>
      <c r="X49" s="43" t="s">
        <v>42</v>
      </c>
      <c r="Y49" s="43" t="s">
        <v>42</v>
      </c>
      <c r="Z49" s="43" t="s">
        <v>42</v>
      </c>
      <c r="AA49" s="43" t="s">
        <v>42</v>
      </c>
      <c r="AB49" s="43" t="s">
        <v>42</v>
      </c>
    </row>
    <row r="50" spans="1:28" s="7" customFormat="1" ht="15.75" customHeight="1" outlineLevel="2" x14ac:dyDescent="0.25">
      <c r="A50" s="45" t="s">
        <v>80</v>
      </c>
      <c r="B50" s="50" t="s">
        <v>62</v>
      </c>
      <c r="C50" s="47" t="s">
        <v>37</v>
      </c>
      <c r="D50" s="43" t="s">
        <v>42</v>
      </c>
      <c r="E50" s="43" t="s">
        <v>42</v>
      </c>
      <c r="F50" s="43" t="s">
        <v>42</v>
      </c>
      <c r="G50" s="43" t="s">
        <v>42</v>
      </c>
      <c r="H50" s="43" t="s">
        <v>42</v>
      </c>
      <c r="I50" s="43" t="s">
        <v>42</v>
      </c>
      <c r="J50" s="43" t="s">
        <v>42</v>
      </c>
      <c r="K50" s="43" t="s">
        <v>42</v>
      </c>
      <c r="L50" s="43" t="s">
        <v>42</v>
      </c>
      <c r="M50" s="43" t="s">
        <v>42</v>
      </c>
      <c r="N50" s="43" t="s">
        <v>42</v>
      </c>
      <c r="O50" s="43" t="s">
        <v>42</v>
      </c>
      <c r="P50" s="43" t="s">
        <v>42</v>
      </c>
      <c r="Q50" s="43" t="s">
        <v>42</v>
      </c>
      <c r="R50" s="43" t="s">
        <v>42</v>
      </c>
      <c r="S50" s="43" t="s">
        <v>42</v>
      </c>
      <c r="T50" s="43" t="s">
        <v>42</v>
      </c>
      <c r="U50" s="43" t="s">
        <v>42</v>
      </c>
      <c r="V50" s="43" t="s">
        <v>42</v>
      </c>
      <c r="W50" s="43" t="s">
        <v>42</v>
      </c>
      <c r="X50" s="43" t="s">
        <v>42</v>
      </c>
      <c r="Y50" s="43" t="s">
        <v>42</v>
      </c>
      <c r="Z50" s="43" t="s">
        <v>42</v>
      </c>
      <c r="AA50" s="43" t="s">
        <v>42</v>
      </c>
      <c r="AB50" s="43" t="s">
        <v>42</v>
      </c>
    </row>
    <row r="51" spans="1:28" s="7" customFormat="1" ht="15.75" customHeight="1" outlineLevel="2" x14ac:dyDescent="0.25">
      <c r="A51" s="45" t="s">
        <v>81</v>
      </c>
      <c r="B51" s="50" t="s">
        <v>64</v>
      </c>
      <c r="C51" s="47" t="s">
        <v>37</v>
      </c>
      <c r="D51" s="43" t="s">
        <v>42</v>
      </c>
      <c r="E51" s="43" t="s">
        <v>42</v>
      </c>
      <c r="F51" s="43" t="s">
        <v>42</v>
      </c>
      <c r="G51" s="43" t="s">
        <v>42</v>
      </c>
      <c r="H51" s="43" t="s">
        <v>42</v>
      </c>
      <c r="I51" s="43" t="s">
        <v>42</v>
      </c>
      <c r="J51" s="43" t="s">
        <v>42</v>
      </c>
      <c r="K51" s="43" t="s">
        <v>42</v>
      </c>
      <c r="L51" s="43" t="s">
        <v>42</v>
      </c>
      <c r="M51" s="43" t="s">
        <v>42</v>
      </c>
      <c r="N51" s="4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  <c r="S51" s="43" t="s">
        <v>42</v>
      </c>
      <c r="T51" s="43" t="s">
        <v>42</v>
      </c>
      <c r="U51" s="43" t="s">
        <v>42</v>
      </c>
      <c r="V51" s="43" t="s">
        <v>42</v>
      </c>
      <c r="W51" s="43" t="s">
        <v>42</v>
      </c>
      <c r="X51" s="43" t="s">
        <v>42</v>
      </c>
      <c r="Y51" s="43" t="s">
        <v>42</v>
      </c>
      <c r="Z51" s="43" t="s">
        <v>42</v>
      </c>
      <c r="AA51" s="43" t="s">
        <v>42</v>
      </c>
      <c r="AB51" s="43" t="s">
        <v>42</v>
      </c>
    </row>
    <row r="52" spans="1:28" s="7" customFormat="1" ht="15.75" customHeight="1" outlineLevel="1" collapsed="1" x14ac:dyDescent="0.25">
      <c r="A52" s="45" t="s">
        <v>82</v>
      </c>
      <c r="B52" s="46" t="s">
        <v>66</v>
      </c>
      <c r="C52" s="47" t="s">
        <v>37</v>
      </c>
      <c r="D52" s="43">
        <v>276.79792070372605</v>
      </c>
      <c r="E52" s="43">
        <v>270.09912912478063</v>
      </c>
      <c r="F52" s="43">
        <v>253.27116497978216</v>
      </c>
      <c r="G52" s="43">
        <v>285.74585621837025</v>
      </c>
      <c r="H52" s="43">
        <v>262.18631318605463</v>
      </c>
      <c r="I52" s="43">
        <v>316.10618138122209</v>
      </c>
      <c r="J52" s="43">
        <v>284.78560055108051</v>
      </c>
      <c r="K52" s="43">
        <v>305.70552240889884</v>
      </c>
      <c r="L52" s="43">
        <v>126.009624614774</v>
      </c>
      <c r="M52" s="43">
        <v>23.589005011045742</v>
      </c>
      <c r="N52" s="43">
        <v>34.888497719270845</v>
      </c>
      <c r="O52" s="43">
        <v>35.70798234741919</v>
      </c>
      <c r="P52" s="43">
        <v>25.557893567115329</v>
      </c>
      <c r="Q52" s="43">
        <v>39.457442505103813</v>
      </c>
      <c r="R52" s="43">
        <v>21.26959223851452</v>
      </c>
      <c r="S52" s="43">
        <v>61.980925420893811</v>
      </c>
      <c r="T52" s="43">
        <v>21.524030346450559</v>
      </c>
      <c r="U52" s="43">
        <v>71.332199673179673</v>
      </c>
      <c r="V52" s="43">
        <v>21.612494851058443</v>
      </c>
      <c r="W52" s="43">
        <v>84.085721153840154</v>
      </c>
      <c r="X52" s="43">
        <v>21.825512833526091</v>
      </c>
      <c r="Y52" s="43">
        <v>86.608292788455358</v>
      </c>
      <c r="Z52" s="43">
        <v>21.796770479550048</v>
      </c>
      <c r="AA52" s="43">
        <v>1310.3191289084289</v>
      </c>
      <c r="AB52" s="43">
        <v>841.45633038739493</v>
      </c>
    </row>
    <row r="53" spans="1:28" s="7" customFormat="1" ht="15.75" customHeight="1" x14ac:dyDescent="0.25">
      <c r="A53" s="40" t="s">
        <v>83</v>
      </c>
      <c r="B53" s="51" t="s">
        <v>84</v>
      </c>
      <c r="C53" s="42" t="s">
        <v>37</v>
      </c>
      <c r="D53" s="43">
        <v>1388.9707252730313</v>
      </c>
      <c r="E53" s="43">
        <v>1205.7688112086896</v>
      </c>
      <c r="F53" s="43">
        <v>1294.6413235486118</v>
      </c>
      <c r="G53" s="43">
        <v>1482.8684374770405</v>
      </c>
      <c r="H53" s="43">
        <v>1530.9864470212274</v>
      </c>
      <c r="I53" s="43">
        <v>1416.3080748953503</v>
      </c>
      <c r="J53" s="43">
        <v>1542.9779699999999</v>
      </c>
      <c r="K53" s="43">
        <v>8997.8845546008142</v>
      </c>
      <c r="L53" s="43">
        <v>6785.5871927638927</v>
      </c>
      <c r="M53" s="43">
        <v>1377.5382503175097</v>
      </c>
      <c r="N53" s="43">
        <v>1350.2291178569933</v>
      </c>
      <c r="O53" s="43">
        <v>1468.6025000336381</v>
      </c>
      <c r="P53" s="43">
        <v>1482.1360915502003</v>
      </c>
      <c r="Q53" s="43">
        <v>1393.3841637165804</v>
      </c>
      <c r="R53" s="43">
        <v>1525.4392161724506</v>
      </c>
      <c r="S53" s="43">
        <v>1380.038920258251</v>
      </c>
      <c r="T53" s="43">
        <v>1427.3950013192848</v>
      </c>
      <c r="U53" s="43">
        <v>1422.7548530158372</v>
      </c>
      <c r="V53" s="43">
        <v>1465.1897156651062</v>
      </c>
      <c r="W53" s="43">
        <v>1474.4521752757987</v>
      </c>
      <c r="X53" s="43">
        <v>1505.4197219503753</v>
      </c>
      <c r="Y53" s="43">
        <v>1512.4609958263618</v>
      </c>
      <c r="Z53" s="43">
        <v>1543.5977093803169</v>
      </c>
      <c r="AA53" s="43">
        <v>21926.29292541718</v>
      </c>
      <c r="AB53" s="43">
        <v>20158.958183679846</v>
      </c>
    </row>
    <row r="54" spans="1:28" s="7" customFormat="1" ht="15.75" customHeight="1" outlineLevel="1" x14ac:dyDescent="0.25">
      <c r="A54" s="45" t="s">
        <v>70</v>
      </c>
      <c r="B54" s="50" t="s">
        <v>85</v>
      </c>
      <c r="C54" s="47" t="s">
        <v>37</v>
      </c>
      <c r="D54" s="43">
        <v>151.25057000000001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208.21604000000002</v>
      </c>
      <c r="M54" s="43">
        <v>243.8128851465911</v>
      </c>
      <c r="N54" s="43">
        <v>231.01700491000003</v>
      </c>
      <c r="O54" s="43">
        <v>242.23221516819564</v>
      </c>
      <c r="P54" s="43">
        <v>232.64666</v>
      </c>
      <c r="Q54" s="43">
        <v>248.28419814055047</v>
      </c>
      <c r="R54" s="43">
        <v>242.23221504</v>
      </c>
      <c r="S54" s="43">
        <v>256.79173689755498</v>
      </c>
      <c r="T54" s="43">
        <v>248.5167264010305</v>
      </c>
      <c r="U54" s="43">
        <v>265.7187539600497</v>
      </c>
      <c r="V54" s="43">
        <v>250.1072334499971</v>
      </c>
      <c r="W54" s="43">
        <v>275.36194374180178</v>
      </c>
      <c r="X54" s="43">
        <v>251.70791974407706</v>
      </c>
      <c r="Y54" s="43">
        <v>316.65564070400001</v>
      </c>
      <c r="Z54" s="43">
        <v>253.31885043043911</v>
      </c>
      <c r="AA54" s="43">
        <v>1848.8573737587437</v>
      </c>
      <c r="AB54" s="43">
        <v>1917.7626499755438</v>
      </c>
    </row>
    <row r="55" spans="1:28" s="7" customFormat="1" ht="15.75" customHeight="1" outlineLevel="1" x14ac:dyDescent="0.25">
      <c r="A55" s="45" t="s">
        <v>71</v>
      </c>
      <c r="B55" s="49" t="s">
        <v>86</v>
      </c>
      <c r="C55" s="47" t="s">
        <v>37</v>
      </c>
      <c r="D55" s="43">
        <v>900.32291000000009</v>
      </c>
      <c r="E55" s="43">
        <v>788.78172999999992</v>
      </c>
      <c r="F55" s="43">
        <v>850.64917747000004</v>
      </c>
      <c r="G55" s="43">
        <v>1003.1838519353973</v>
      </c>
      <c r="H55" s="43">
        <v>1050.5070499999997</v>
      </c>
      <c r="I55" s="43">
        <v>898.65266880493425</v>
      </c>
      <c r="J55" s="43">
        <v>1034.86733</v>
      </c>
      <c r="K55" s="43">
        <v>8394.3413373449312</v>
      </c>
      <c r="L55" s="43">
        <v>6148.6255100000008</v>
      </c>
      <c r="M55" s="43">
        <v>754.00160896780255</v>
      </c>
      <c r="N55" s="43">
        <v>736.98180000000002</v>
      </c>
      <c r="O55" s="43">
        <v>847.63184432504647</v>
      </c>
      <c r="P55" s="43">
        <v>859.02001000000007</v>
      </c>
      <c r="Q55" s="43">
        <v>739.84891791240409</v>
      </c>
      <c r="R55" s="43">
        <v>909.44802815151002</v>
      </c>
      <c r="S55" s="43">
        <v>698.00397420374645</v>
      </c>
      <c r="T55" s="43">
        <v>797.21552399389884</v>
      </c>
      <c r="U55" s="43">
        <v>724.66425167833802</v>
      </c>
      <c r="V55" s="43">
        <v>827.97242231817859</v>
      </c>
      <c r="W55" s="43">
        <v>754.39551301343124</v>
      </c>
      <c r="X55" s="43">
        <v>861.9551468484342</v>
      </c>
      <c r="Y55" s="43">
        <v>742.21674223138473</v>
      </c>
      <c r="Z55" s="43">
        <v>892.49942030331181</v>
      </c>
      <c r="AA55" s="43">
        <v>15556.940710417415</v>
      </c>
      <c r="AB55" s="43">
        <v>14119.092241615332</v>
      </c>
    </row>
    <row r="56" spans="1:28" s="7" customFormat="1" ht="15.75" customHeight="1" outlineLevel="2" x14ac:dyDescent="0.25">
      <c r="A56" s="45" t="s">
        <v>87</v>
      </c>
      <c r="B56" s="52" t="s">
        <v>88</v>
      </c>
      <c r="C56" s="47" t="s">
        <v>37</v>
      </c>
      <c r="D56" s="43">
        <v>895.39628000000005</v>
      </c>
      <c r="E56" s="43">
        <v>788.78172999999992</v>
      </c>
      <c r="F56" s="43">
        <v>850.64917747000004</v>
      </c>
      <c r="G56" s="43">
        <v>1003.1838519353973</v>
      </c>
      <c r="H56" s="43">
        <v>1050.5070499999997</v>
      </c>
      <c r="I56" s="43">
        <v>898.65266880493425</v>
      </c>
      <c r="J56" s="43">
        <v>1034.86733</v>
      </c>
      <c r="K56" s="43">
        <v>8394.3413373449312</v>
      </c>
      <c r="L56" s="43">
        <v>6142.2853400000004</v>
      </c>
      <c r="M56" s="43">
        <v>748.11747212322996</v>
      </c>
      <c r="N56" s="43">
        <v>731.56704000000002</v>
      </c>
      <c r="O56" s="43">
        <v>842.22850764674274</v>
      </c>
      <c r="P56" s="43">
        <v>853.4460600000001</v>
      </c>
      <c r="Q56" s="43">
        <v>734.24025444032475</v>
      </c>
      <c r="R56" s="43">
        <v>903.52118459415135</v>
      </c>
      <c r="S56" s="43">
        <v>692.18218151972815</v>
      </c>
      <c r="T56" s="43">
        <v>791.23652740101295</v>
      </c>
      <c r="U56" s="43">
        <v>718.62123087232703</v>
      </c>
      <c r="V56" s="43">
        <v>821.87802630124838</v>
      </c>
      <c r="W56" s="43">
        <v>748.12285741679182</v>
      </c>
      <c r="X56" s="43">
        <v>855.82172222698023</v>
      </c>
      <c r="Y56" s="43">
        <v>735.81863352281243</v>
      </c>
      <c r="Z56" s="43">
        <v>886.32671713755872</v>
      </c>
      <c r="AA56" s="43">
        <v>15515.508995627219</v>
      </c>
      <c r="AB56" s="43">
        <v>14071.456997660953</v>
      </c>
    </row>
    <row r="57" spans="1:28" s="7" customFormat="1" ht="31.5" customHeight="1" outlineLevel="3" x14ac:dyDescent="0.25">
      <c r="A57" s="45" t="s">
        <v>89</v>
      </c>
      <c r="B57" s="53" t="s">
        <v>90</v>
      </c>
      <c r="C57" s="47" t="s">
        <v>37</v>
      </c>
      <c r="D57" s="43">
        <v>895.39628000000005</v>
      </c>
      <c r="E57" s="43">
        <v>788.78172999999992</v>
      </c>
      <c r="F57" s="43">
        <v>850.64917747000004</v>
      </c>
      <c r="G57" s="43">
        <v>1003.1838519353973</v>
      </c>
      <c r="H57" s="43">
        <v>1050.5070499999997</v>
      </c>
      <c r="I57" s="43">
        <v>898.65266880493425</v>
      </c>
      <c r="J57" s="43">
        <v>1034.86733</v>
      </c>
      <c r="K57" s="43">
        <v>782.19941460000007</v>
      </c>
      <c r="L57" s="43">
        <v>752.61731000000009</v>
      </c>
      <c r="M57" s="43">
        <v>748.11747212322996</v>
      </c>
      <c r="N57" s="43">
        <v>731.56704000000002</v>
      </c>
      <c r="O57" s="43">
        <v>842.22850764674274</v>
      </c>
      <c r="P57" s="43">
        <v>853.4460600000001</v>
      </c>
      <c r="Q57" s="43">
        <v>734.24025444032475</v>
      </c>
      <c r="R57" s="43">
        <v>903.52118459415135</v>
      </c>
      <c r="S57" s="43">
        <v>692.18218151972815</v>
      </c>
      <c r="T57" s="43">
        <v>791.23652740101295</v>
      </c>
      <c r="U57" s="43">
        <v>718.62123087232703</v>
      </c>
      <c r="V57" s="43">
        <v>821.87802630124838</v>
      </c>
      <c r="W57" s="43">
        <v>748.12285741679182</v>
      </c>
      <c r="X57" s="43">
        <v>855.82172222698023</v>
      </c>
      <c r="Y57" s="43">
        <v>735.81863352281243</v>
      </c>
      <c r="Z57" s="43">
        <v>886.32671713755872</v>
      </c>
      <c r="AA57" s="43">
        <v>7903.367072882289</v>
      </c>
      <c r="AB57" s="43">
        <v>8681.788967660952</v>
      </c>
    </row>
    <row r="58" spans="1:28" s="7" customFormat="1" ht="15.75" customHeight="1" outlineLevel="3" x14ac:dyDescent="0.25">
      <c r="A58" s="45" t="s">
        <v>91</v>
      </c>
      <c r="B58" s="53" t="s">
        <v>92</v>
      </c>
      <c r="C58" s="47" t="s">
        <v>37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7612.1419227449305</v>
      </c>
      <c r="L58" s="43">
        <v>5389.6680299999998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7612.1419227449305</v>
      </c>
      <c r="AB58" s="43">
        <v>5389.6680299999998</v>
      </c>
    </row>
    <row r="59" spans="1:28" s="7" customFormat="1" ht="15.75" customHeight="1" outlineLevel="2" x14ac:dyDescent="0.25">
      <c r="A59" s="45" t="s">
        <v>93</v>
      </c>
      <c r="B59" s="52" t="s">
        <v>94</v>
      </c>
      <c r="C59" s="47" t="s">
        <v>37</v>
      </c>
      <c r="D59" s="43">
        <v>4.9266300000000003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6.3401699999999996</v>
      </c>
      <c r="M59" s="43">
        <v>5.8841368445725832</v>
      </c>
      <c r="N59" s="43">
        <v>5.4147600000000002</v>
      </c>
      <c r="O59" s="43">
        <v>5.4033366783037762</v>
      </c>
      <c r="P59" s="43">
        <v>5.57395</v>
      </c>
      <c r="Q59" s="43">
        <v>5.6086634720793205</v>
      </c>
      <c r="R59" s="43">
        <v>5.9268435573586098</v>
      </c>
      <c r="S59" s="43">
        <v>5.8217926840183347</v>
      </c>
      <c r="T59" s="43">
        <v>5.9789965928858635</v>
      </c>
      <c r="U59" s="43">
        <v>6.0430208060110315</v>
      </c>
      <c r="V59" s="43">
        <v>6.0943960169301628</v>
      </c>
      <c r="W59" s="43">
        <v>6.2726555966394502</v>
      </c>
      <c r="X59" s="43">
        <v>6.1334246214539778</v>
      </c>
      <c r="Y59" s="43">
        <v>6.3981087085722397</v>
      </c>
      <c r="Z59" s="43">
        <v>6.1727031657530933</v>
      </c>
      <c r="AA59" s="43">
        <v>41.431714790196736</v>
      </c>
      <c r="AB59" s="43">
        <v>47.6352439543817</v>
      </c>
    </row>
    <row r="60" spans="1:28" s="7" customFormat="1" ht="15.75" customHeight="1" outlineLevel="1" collapsed="1" x14ac:dyDescent="0.25">
      <c r="A60" s="45" t="s">
        <v>72</v>
      </c>
      <c r="B60" s="49" t="s">
        <v>95</v>
      </c>
      <c r="C60" s="47" t="s">
        <v>37</v>
      </c>
      <c r="D60" s="43">
        <v>139.65516</v>
      </c>
      <c r="E60" s="43">
        <v>416.98708120868963</v>
      </c>
      <c r="F60" s="43">
        <v>443.99214607861171</v>
      </c>
      <c r="G60" s="43">
        <v>479.68458554164306</v>
      </c>
      <c r="H60" s="43">
        <v>480.47939702122773</v>
      </c>
      <c r="I60" s="43">
        <v>517.65540609041614</v>
      </c>
      <c r="J60" s="43">
        <v>508.11063999999993</v>
      </c>
      <c r="K60" s="43">
        <v>603.54321725588386</v>
      </c>
      <c r="L60" s="43">
        <v>229.69881568057028</v>
      </c>
      <c r="M60" s="43">
        <v>204.2824830826861</v>
      </c>
      <c r="N60" s="43">
        <v>216.51981051154573</v>
      </c>
      <c r="O60" s="43">
        <v>205.40973765021297</v>
      </c>
      <c r="P60" s="43">
        <v>223.2966467447624</v>
      </c>
      <c r="Q60" s="43">
        <v>230.83799481225145</v>
      </c>
      <c r="R60" s="43">
        <v>198.8550180267259</v>
      </c>
      <c r="S60" s="43">
        <v>241.94487444434122</v>
      </c>
      <c r="T60" s="43">
        <v>202.77623405439195</v>
      </c>
      <c r="U60" s="43">
        <v>243.17436532386407</v>
      </c>
      <c r="V60" s="43">
        <v>206.43910617371861</v>
      </c>
      <c r="W60" s="43">
        <v>249.69464729878712</v>
      </c>
      <c r="X60" s="43">
        <v>210.17286557532444</v>
      </c>
      <c r="Y60" s="43">
        <v>254.68854024476286</v>
      </c>
      <c r="Z60" s="43">
        <v>213.97890776324641</v>
      </c>
      <c r="AA60" s="43">
        <v>3230.9158517448486</v>
      </c>
      <c r="AB60" s="43">
        <v>2690.3274415515134</v>
      </c>
    </row>
    <row r="61" spans="1:28" s="7" customFormat="1" ht="15.75" customHeight="1" outlineLevel="1" x14ac:dyDescent="0.25">
      <c r="A61" s="45" t="s">
        <v>96</v>
      </c>
      <c r="B61" s="49" t="s">
        <v>97</v>
      </c>
      <c r="C61" s="47" t="s">
        <v>37</v>
      </c>
      <c r="D61" s="43">
        <v>197.74208527303131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199.04682708332146</v>
      </c>
      <c r="M61" s="43">
        <v>175.44127312042974</v>
      </c>
      <c r="N61" s="43">
        <v>165.71050243544758</v>
      </c>
      <c r="O61" s="43">
        <v>173.32870289018297</v>
      </c>
      <c r="P61" s="43">
        <v>167.17277480543771</v>
      </c>
      <c r="Q61" s="43">
        <v>174.41305285137429</v>
      </c>
      <c r="R61" s="43">
        <v>174.90395495421467</v>
      </c>
      <c r="S61" s="43">
        <v>183.29833471260838</v>
      </c>
      <c r="T61" s="43">
        <v>178.88651686996332</v>
      </c>
      <c r="U61" s="43">
        <v>189.19748205358539</v>
      </c>
      <c r="V61" s="43">
        <v>180.67095372321205</v>
      </c>
      <c r="W61" s="43">
        <v>195.00007122177851</v>
      </c>
      <c r="X61" s="43">
        <v>181.5837897825395</v>
      </c>
      <c r="Y61" s="43">
        <v>198.90007264621408</v>
      </c>
      <c r="Z61" s="43">
        <v>183.80053088331965</v>
      </c>
      <c r="AA61" s="43">
        <v>1289.5789894961733</v>
      </c>
      <c r="AB61" s="43">
        <v>1431.7758505374559</v>
      </c>
    </row>
    <row r="62" spans="1:28" s="7" customFormat="1" ht="15.75" customHeight="1" x14ac:dyDescent="0.25">
      <c r="A62" s="40" t="s">
        <v>98</v>
      </c>
      <c r="B62" s="51" t="s">
        <v>99</v>
      </c>
      <c r="C62" s="42" t="s">
        <v>37</v>
      </c>
      <c r="D62" s="43">
        <v>898.4180675488094</v>
      </c>
      <c r="E62" s="43">
        <v>910.32486491500299</v>
      </c>
      <c r="F62" s="43">
        <v>889.43447330938511</v>
      </c>
      <c r="G62" s="43">
        <v>1067.6109476801098</v>
      </c>
      <c r="H62" s="43">
        <v>1090.80167682717</v>
      </c>
      <c r="I62" s="43">
        <v>927.83164543368252</v>
      </c>
      <c r="J62" s="43">
        <v>1204.1609925</v>
      </c>
      <c r="K62" s="43">
        <v>2685.2880269881025</v>
      </c>
      <c r="L62" s="43">
        <v>2000.8953544523113</v>
      </c>
      <c r="M62" s="43">
        <v>1019.6021752413808</v>
      </c>
      <c r="N62" s="43">
        <v>1011.0080192455255</v>
      </c>
      <c r="O62" s="43">
        <v>1026.6717687338016</v>
      </c>
      <c r="P62" s="43">
        <v>1013.0177292519223</v>
      </c>
      <c r="Q62" s="43">
        <v>1123.3645826168577</v>
      </c>
      <c r="R62" s="43">
        <v>1211.2270967874172</v>
      </c>
      <c r="S62" s="43">
        <v>1188.7600568076584</v>
      </c>
      <c r="T62" s="43">
        <v>1224.4260333247953</v>
      </c>
      <c r="U62" s="43">
        <v>1244.7911074002395</v>
      </c>
      <c r="V62" s="43">
        <v>1278.3608211197484</v>
      </c>
      <c r="W62" s="43">
        <v>1303.9505193746179</v>
      </c>
      <c r="X62" s="43">
        <v>1331.6817743089127</v>
      </c>
      <c r="Y62" s="43">
        <v>1344.7400432908423</v>
      </c>
      <c r="Z62" s="43">
        <v>1385.3513859092927</v>
      </c>
      <c r="AA62" s="43">
        <v>12932.61087356729</v>
      </c>
      <c r="AB62" s="43">
        <v>12750.930883727095</v>
      </c>
    </row>
    <row r="63" spans="1:28" s="7" customFormat="1" ht="31.5" customHeight="1" outlineLevel="1" x14ac:dyDescent="0.25">
      <c r="A63" s="45" t="s">
        <v>100</v>
      </c>
      <c r="B63" s="50" t="s">
        <v>101</v>
      </c>
      <c r="C63" s="47" t="s">
        <v>37</v>
      </c>
      <c r="D63" s="43">
        <v>514.13543000000004</v>
      </c>
      <c r="E63" s="43">
        <v>565.31617999999992</v>
      </c>
      <c r="F63" s="43">
        <v>563.10813668000003</v>
      </c>
      <c r="G63" s="43">
        <v>670.64297012999998</v>
      </c>
      <c r="H63" s="43">
        <v>718.12778000000003</v>
      </c>
      <c r="I63" s="43">
        <v>461.84268705269079</v>
      </c>
      <c r="J63" s="43">
        <v>641.42826000000002</v>
      </c>
      <c r="K63" s="43">
        <v>538.91332957000009</v>
      </c>
      <c r="L63" s="43">
        <v>566.73771999999997</v>
      </c>
      <c r="M63" s="43">
        <v>617.97868885205003</v>
      </c>
      <c r="N63" s="43">
        <v>609.62410999999997</v>
      </c>
      <c r="O63" s="43">
        <v>645.11300484000003</v>
      </c>
      <c r="P63" s="43">
        <v>655.05380000000002</v>
      </c>
      <c r="Q63" s="43">
        <v>678.66694677645989</v>
      </c>
      <c r="R63" s="43">
        <v>694.90852430999996</v>
      </c>
      <c r="S63" s="43">
        <v>711.99011921150009</v>
      </c>
      <c r="T63" s="43">
        <v>728.81073219270002</v>
      </c>
      <c r="U63" s="43">
        <v>746.98612150010001</v>
      </c>
      <c r="V63" s="43">
        <v>765.1391111754001</v>
      </c>
      <c r="W63" s="43">
        <v>783.73997237005995</v>
      </c>
      <c r="X63" s="43">
        <v>804.12478974300006</v>
      </c>
      <c r="Y63" s="43">
        <v>807.25217154116172</v>
      </c>
      <c r="Z63" s="43">
        <v>843.41056668610008</v>
      </c>
      <c r="AA63" s="43">
        <v>6663.1260118440223</v>
      </c>
      <c r="AB63" s="43">
        <v>7027.3653941072007</v>
      </c>
    </row>
    <row r="64" spans="1:28" s="7" customFormat="1" ht="31.5" customHeight="1" outlineLevel="1" x14ac:dyDescent="0.25">
      <c r="A64" s="45" t="s">
        <v>102</v>
      </c>
      <c r="B64" s="50" t="s">
        <v>103</v>
      </c>
      <c r="C64" s="47" t="s">
        <v>37</v>
      </c>
      <c r="D64" s="43">
        <v>254.97514000000001</v>
      </c>
      <c r="E64" s="43">
        <v>182.63845999999998</v>
      </c>
      <c r="F64" s="43">
        <v>185.62403125999998</v>
      </c>
      <c r="G64" s="43">
        <v>261.80599482000002</v>
      </c>
      <c r="H64" s="43">
        <v>261.80599999999998</v>
      </c>
      <c r="I64" s="43">
        <v>325.28050958539006</v>
      </c>
      <c r="J64" s="43">
        <v>361.34195</v>
      </c>
      <c r="K64" s="43">
        <v>1985.7512229999998</v>
      </c>
      <c r="L64" s="43">
        <v>1314.7640100000001</v>
      </c>
      <c r="M64" s="43">
        <v>274.65733662000002</v>
      </c>
      <c r="N64" s="43">
        <v>279.10203000000001</v>
      </c>
      <c r="O64" s="43">
        <v>308.36886048153997</v>
      </c>
      <c r="P64" s="43">
        <v>285.86707000000001</v>
      </c>
      <c r="Q64" s="43">
        <v>331.22917101789005</v>
      </c>
      <c r="R64" s="43">
        <v>428.52832145113996</v>
      </c>
      <c r="S64" s="43">
        <v>340.50358780639999</v>
      </c>
      <c r="T64" s="43">
        <v>408.2104928</v>
      </c>
      <c r="U64" s="43">
        <v>349.86743647106999</v>
      </c>
      <c r="V64" s="43">
        <v>421.38491057999988</v>
      </c>
      <c r="W64" s="43">
        <v>358.66328867692994</v>
      </c>
      <c r="X64" s="43">
        <v>436.02406155</v>
      </c>
      <c r="Y64" s="43">
        <v>372.70966825549999</v>
      </c>
      <c r="Z64" s="43">
        <v>448.97612678000002</v>
      </c>
      <c r="AA64" s="43">
        <v>4908.8370767347205</v>
      </c>
      <c r="AB64" s="43">
        <v>4646.0049731611407</v>
      </c>
    </row>
    <row r="65" spans="1:28" s="7" customFormat="1" ht="15.75" customHeight="1" outlineLevel="1" x14ac:dyDescent="0.25">
      <c r="A65" s="45" t="s">
        <v>104</v>
      </c>
      <c r="B65" s="49" t="s">
        <v>105</v>
      </c>
      <c r="C65" s="47" t="s">
        <v>37</v>
      </c>
      <c r="D65" s="43" t="s">
        <v>42</v>
      </c>
      <c r="E65" s="43" t="s">
        <v>42</v>
      </c>
      <c r="F65" s="43" t="s">
        <v>42</v>
      </c>
      <c r="G65" s="43" t="s">
        <v>42</v>
      </c>
      <c r="H65" s="43" t="s">
        <v>42</v>
      </c>
      <c r="I65" s="43" t="s">
        <v>42</v>
      </c>
      <c r="J65" s="43" t="s">
        <v>42</v>
      </c>
      <c r="K65" s="43" t="s">
        <v>42</v>
      </c>
      <c r="L65" s="43" t="s">
        <v>42</v>
      </c>
      <c r="M65" s="43" t="s">
        <v>42</v>
      </c>
      <c r="N65" s="43" t="s">
        <v>42</v>
      </c>
      <c r="O65" s="43" t="s">
        <v>42</v>
      </c>
      <c r="P65" s="43" t="s">
        <v>42</v>
      </c>
      <c r="Q65" s="43" t="s">
        <v>42</v>
      </c>
      <c r="R65" s="43" t="s">
        <v>42</v>
      </c>
      <c r="S65" s="43" t="s">
        <v>42</v>
      </c>
      <c r="T65" s="43" t="s">
        <v>42</v>
      </c>
      <c r="U65" s="43" t="s">
        <v>42</v>
      </c>
      <c r="V65" s="43" t="s">
        <v>42</v>
      </c>
      <c r="W65" s="43" t="s">
        <v>42</v>
      </c>
      <c r="X65" s="43" t="s">
        <v>42</v>
      </c>
      <c r="Y65" s="43" t="s">
        <v>42</v>
      </c>
      <c r="Z65" s="43" t="s">
        <v>42</v>
      </c>
      <c r="AA65" s="43" t="s">
        <v>42</v>
      </c>
      <c r="AB65" s="43" t="s">
        <v>42</v>
      </c>
    </row>
    <row r="66" spans="1:28" s="7" customFormat="1" ht="15.75" customHeight="1" outlineLevel="1" x14ac:dyDescent="0.25">
      <c r="A66" s="45" t="s">
        <v>106</v>
      </c>
      <c r="B66" s="49" t="s">
        <v>107</v>
      </c>
      <c r="C66" s="47" t="s">
        <v>37</v>
      </c>
      <c r="D66" s="43" t="s">
        <v>42</v>
      </c>
      <c r="E66" s="43" t="s">
        <v>42</v>
      </c>
      <c r="F66" s="43" t="s">
        <v>42</v>
      </c>
      <c r="G66" s="43" t="s">
        <v>42</v>
      </c>
      <c r="H66" s="43" t="s">
        <v>42</v>
      </c>
      <c r="I66" s="43" t="s">
        <v>42</v>
      </c>
      <c r="J66" s="43" t="s">
        <v>42</v>
      </c>
      <c r="K66" s="43" t="s">
        <v>42</v>
      </c>
      <c r="L66" s="43" t="s">
        <v>42</v>
      </c>
      <c r="M66" s="43" t="s">
        <v>42</v>
      </c>
      <c r="N66" s="43" t="s">
        <v>42</v>
      </c>
      <c r="O66" s="43" t="s">
        <v>42</v>
      </c>
      <c r="P66" s="43" t="s">
        <v>42</v>
      </c>
      <c r="Q66" s="43" t="s">
        <v>42</v>
      </c>
      <c r="R66" s="43" t="s">
        <v>42</v>
      </c>
      <c r="S66" s="43" t="s">
        <v>42</v>
      </c>
      <c r="T66" s="43" t="s">
        <v>42</v>
      </c>
      <c r="U66" s="43" t="s">
        <v>42</v>
      </c>
      <c r="V66" s="43" t="s">
        <v>42</v>
      </c>
      <c r="W66" s="43" t="s">
        <v>42</v>
      </c>
      <c r="X66" s="43" t="s">
        <v>42</v>
      </c>
      <c r="Y66" s="43" t="s">
        <v>42</v>
      </c>
      <c r="Z66" s="43" t="s">
        <v>42</v>
      </c>
      <c r="AA66" s="43" t="s">
        <v>42</v>
      </c>
      <c r="AB66" s="43" t="s">
        <v>42</v>
      </c>
    </row>
    <row r="67" spans="1:28" s="7" customFormat="1" ht="15.75" customHeight="1" outlineLevel="1" x14ac:dyDescent="0.25">
      <c r="A67" s="45" t="s">
        <v>108</v>
      </c>
      <c r="B67" s="49" t="s">
        <v>109</v>
      </c>
      <c r="C67" s="47" t="s">
        <v>37</v>
      </c>
      <c r="D67" s="43">
        <v>129.30749754880932</v>
      </c>
      <c r="E67" s="43">
        <v>162.37022491500301</v>
      </c>
      <c r="F67" s="43">
        <v>140.70230536938519</v>
      </c>
      <c r="G67" s="43">
        <v>135.16198273010983</v>
      </c>
      <c r="H67" s="43">
        <v>110.86789682717004</v>
      </c>
      <c r="I67" s="43">
        <v>140.70844879560173</v>
      </c>
      <c r="J67" s="43">
        <v>201.39078250000003</v>
      </c>
      <c r="K67" s="43">
        <v>160.62347441810311</v>
      </c>
      <c r="L67" s="43">
        <v>119.39362445231131</v>
      </c>
      <c r="M67" s="43">
        <v>126.96614976933074</v>
      </c>
      <c r="N67" s="43">
        <v>122.28187924552549</v>
      </c>
      <c r="O67" s="43">
        <v>73.189903412261629</v>
      </c>
      <c r="P67" s="43">
        <v>72.096859251922297</v>
      </c>
      <c r="Q67" s="43">
        <v>113.4684648225076</v>
      </c>
      <c r="R67" s="43">
        <v>87.790251026277247</v>
      </c>
      <c r="S67" s="43">
        <v>136.26634978975841</v>
      </c>
      <c r="T67" s="43">
        <v>87.404808332095286</v>
      </c>
      <c r="U67" s="43">
        <v>147.93754942906958</v>
      </c>
      <c r="V67" s="43">
        <v>91.836799364348394</v>
      </c>
      <c r="W67" s="43">
        <v>161.54725832762801</v>
      </c>
      <c r="X67" s="43">
        <v>91.532923015912658</v>
      </c>
      <c r="Y67" s="43">
        <v>164.77820349418059</v>
      </c>
      <c r="Z67" s="43">
        <v>92.964692443192632</v>
      </c>
      <c r="AA67" s="43">
        <v>1360.6477849885512</v>
      </c>
      <c r="AB67" s="43">
        <v>1077.5605164587553</v>
      </c>
    </row>
    <row r="68" spans="1:28" s="7" customFormat="1" ht="15.75" customHeight="1" x14ac:dyDescent="0.25">
      <c r="A68" s="40" t="s">
        <v>110</v>
      </c>
      <c r="B68" s="51" t="s">
        <v>111</v>
      </c>
      <c r="C68" s="42" t="s">
        <v>37</v>
      </c>
      <c r="D68" s="43">
        <v>1502.7563729573949</v>
      </c>
      <c r="E68" s="43">
        <v>1610.4243317191874</v>
      </c>
      <c r="F68" s="43">
        <v>1751.4483232723514</v>
      </c>
      <c r="G68" s="43">
        <v>1784.4946931721117</v>
      </c>
      <c r="H68" s="43">
        <v>1898.9357506847246</v>
      </c>
      <c r="I68" s="43">
        <v>1862.509421048014</v>
      </c>
      <c r="J68" s="43">
        <v>2032.63702327125</v>
      </c>
      <c r="K68" s="43">
        <v>2694.1110494469731</v>
      </c>
      <c r="L68" s="43">
        <v>2626.3355495490314</v>
      </c>
      <c r="M68" s="43">
        <v>2170.5424452052962</v>
      </c>
      <c r="N68" s="43">
        <v>2262.6844480314303</v>
      </c>
      <c r="O68" s="43">
        <v>2220.3365779363035</v>
      </c>
      <c r="P68" s="43">
        <v>2256.6782958143363</v>
      </c>
      <c r="Q68" s="43">
        <v>2144.9518639108896</v>
      </c>
      <c r="R68" s="43">
        <v>2164.3011083831921</v>
      </c>
      <c r="S68" s="43">
        <v>2189.4603721109565</v>
      </c>
      <c r="T68" s="43">
        <v>2204.4193347700434</v>
      </c>
      <c r="U68" s="43">
        <v>2228.5631805220173</v>
      </c>
      <c r="V68" s="43">
        <v>2243.8486099244556</v>
      </c>
      <c r="W68" s="43">
        <v>2273.6008987040532</v>
      </c>
      <c r="X68" s="43">
        <v>2289.9568701444618</v>
      </c>
      <c r="Y68" s="43">
        <v>2333.1309238781346</v>
      </c>
      <c r="Z68" s="43">
        <v>2306.4789462500271</v>
      </c>
      <c r="AA68" s="43">
        <v>21901.701425934752</v>
      </c>
      <c r="AB68" s="43">
        <v>22286.275936822953</v>
      </c>
    </row>
    <row r="69" spans="1:28" s="7" customFormat="1" ht="15.75" customHeight="1" x14ac:dyDescent="0.25">
      <c r="A69" s="40" t="s">
        <v>112</v>
      </c>
      <c r="B69" s="51" t="s">
        <v>113</v>
      </c>
      <c r="C69" s="42" t="s">
        <v>37</v>
      </c>
      <c r="D69" s="43">
        <v>412.44664509095441</v>
      </c>
      <c r="E69" s="43">
        <v>436.12032094208956</v>
      </c>
      <c r="F69" s="43">
        <v>466.86176357259012</v>
      </c>
      <c r="G69" s="43">
        <v>462.55703570000003</v>
      </c>
      <c r="H69" s="43">
        <v>468.29809857822261</v>
      </c>
      <c r="I69" s="43">
        <v>493.13317182000003</v>
      </c>
      <c r="J69" s="43">
        <v>458.19216874999995</v>
      </c>
      <c r="K69" s="43">
        <v>538.629270324</v>
      </c>
      <c r="L69" s="43">
        <v>481.55677355568497</v>
      </c>
      <c r="M69" s="43">
        <v>519.12817059922929</v>
      </c>
      <c r="N69" s="43">
        <v>478.78739817678638</v>
      </c>
      <c r="O69" s="43">
        <v>489.63478239521572</v>
      </c>
      <c r="P69" s="43">
        <v>479.94661712043853</v>
      </c>
      <c r="Q69" s="43">
        <v>491.03776443801564</v>
      </c>
      <c r="R69" s="43">
        <v>461.34930758062166</v>
      </c>
      <c r="S69" s="43">
        <v>507.0066167387356</v>
      </c>
      <c r="T69" s="43">
        <v>439.3768116059627</v>
      </c>
      <c r="U69" s="43">
        <v>498.75341442254364</v>
      </c>
      <c r="V69" s="43">
        <v>400.71363135293603</v>
      </c>
      <c r="W69" s="43">
        <v>486.49820982933085</v>
      </c>
      <c r="X69" s="43">
        <v>387.41047643167826</v>
      </c>
      <c r="Y69" s="43">
        <v>501.84475412292034</v>
      </c>
      <c r="Z69" s="43">
        <v>368.35195924748422</v>
      </c>
      <c r="AA69" s="43">
        <v>4988.2231903899919</v>
      </c>
      <c r="AB69" s="43">
        <v>4423.983242399815</v>
      </c>
    </row>
    <row r="70" spans="1:28" s="7" customFormat="1" ht="15.75" customHeight="1" x14ac:dyDescent="0.25">
      <c r="A70" s="40" t="s">
        <v>114</v>
      </c>
      <c r="B70" s="51" t="s">
        <v>115</v>
      </c>
      <c r="C70" s="42" t="s">
        <v>37</v>
      </c>
      <c r="D70" s="43">
        <v>23.667273253325366</v>
      </c>
      <c r="E70" s="43">
        <v>30.204213944850924</v>
      </c>
      <c r="F70" s="43">
        <v>35.817174849542376</v>
      </c>
      <c r="G70" s="43">
        <v>43.130834429731998</v>
      </c>
      <c r="H70" s="43">
        <v>40.311612009327199</v>
      </c>
      <c r="I70" s="43">
        <v>46.949379020000002</v>
      </c>
      <c r="J70" s="43">
        <v>41.663139013829188</v>
      </c>
      <c r="K70" s="43">
        <v>46.257579084</v>
      </c>
      <c r="L70" s="43">
        <v>63.939929029073554</v>
      </c>
      <c r="M70" s="43">
        <v>39.215494019360065</v>
      </c>
      <c r="N70" s="43">
        <v>30.9366713269632</v>
      </c>
      <c r="O70" s="43">
        <v>30.418137485372604</v>
      </c>
      <c r="P70" s="43">
        <v>29.504346499695615</v>
      </c>
      <c r="Q70" s="43">
        <v>28.658088779718558</v>
      </c>
      <c r="R70" s="43">
        <v>31.186785534335325</v>
      </c>
      <c r="S70" s="43">
        <v>27.04179976388609</v>
      </c>
      <c r="T70" s="43">
        <v>29.356776730724651</v>
      </c>
      <c r="U70" s="43">
        <v>25.547249188806749</v>
      </c>
      <c r="V70" s="43">
        <v>27.912886411566664</v>
      </c>
      <c r="W70" s="43">
        <v>24.187124057763668</v>
      </c>
      <c r="X70" s="43">
        <v>26.516233089047166</v>
      </c>
      <c r="Y70" s="43">
        <v>22.937879873728292</v>
      </c>
      <c r="Z70" s="43">
        <v>25.73007315374355</v>
      </c>
      <c r="AA70" s="43">
        <v>334.34356570236798</v>
      </c>
      <c r="AB70" s="43">
        <v>347.05845279830606</v>
      </c>
    </row>
    <row r="71" spans="1:28" s="7" customFormat="1" ht="15.75" customHeight="1" outlineLevel="1" x14ac:dyDescent="0.25">
      <c r="A71" s="45" t="s">
        <v>116</v>
      </c>
      <c r="B71" s="49" t="s">
        <v>117</v>
      </c>
      <c r="C71" s="47" t="s">
        <v>37</v>
      </c>
      <c r="D71" s="43">
        <v>18.127988795030628</v>
      </c>
      <c r="E71" s="43">
        <v>23.957209708783576</v>
      </c>
      <c r="F71" s="43">
        <v>29.020146278918034</v>
      </c>
      <c r="G71" s="43">
        <v>33.4442965</v>
      </c>
      <c r="H71" s="43">
        <v>33.313186548080765</v>
      </c>
      <c r="I71" s="43">
        <v>36.701072500000009</v>
      </c>
      <c r="J71" s="43">
        <v>35.82629321240691</v>
      </c>
      <c r="K71" s="43">
        <v>39.070013199999998</v>
      </c>
      <c r="L71" s="43">
        <v>58.44861719001652</v>
      </c>
      <c r="M71" s="43">
        <v>33.096800000000059</v>
      </c>
      <c r="N71" s="43">
        <v>25.677628307176057</v>
      </c>
      <c r="O71" s="43">
        <v>23.698715788216962</v>
      </c>
      <c r="P71" s="43">
        <v>24.015506209196214</v>
      </c>
      <c r="Q71" s="43">
        <v>21.877294102737629</v>
      </c>
      <c r="R71" s="43">
        <v>23.870613028928265</v>
      </c>
      <c r="S71" s="43">
        <v>20.195854417258293</v>
      </c>
      <c r="T71" s="43">
        <v>22.167062242082977</v>
      </c>
      <c r="U71" s="43">
        <v>18.64351473177895</v>
      </c>
      <c r="V71" s="43">
        <v>20.674902305237691</v>
      </c>
      <c r="W71" s="43">
        <v>17.210705006984526</v>
      </c>
      <c r="X71" s="43">
        <v>19.228930305237689</v>
      </c>
      <c r="Y71" s="43">
        <v>15.888010983923429</v>
      </c>
      <c r="Z71" s="43">
        <v>18.392188905237685</v>
      </c>
      <c r="AA71" s="43">
        <v>259.8262772308999</v>
      </c>
      <c r="AB71" s="43">
        <v>281.61492825360074</v>
      </c>
    </row>
    <row r="72" spans="1:28" s="7" customFormat="1" ht="15.75" customHeight="1" outlineLevel="1" x14ac:dyDescent="0.25">
      <c r="A72" s="45" t="s">
        <v>118</v>
      </c>
      <c r="B72" s="49" t="s">
        <v>119</v>
      </c>
      <c r="C72" s="47" t="s">
        <v>37</v>
      </c>
      <c r="D72" s="43">
        <v>5.5392844582947367</v>
      </c>
      <c r="E72" s="43">
        <v>6.2470042360673474</v>
      </c>
      <c r="F72" s="43">
        <v>6.7970285706243416</v>
      </c>
      <c r="G72" s="43">
        <v>9.6865379297319976</v>
      </c>
      <c r="H72" s="43">
        <v>6.9984254612464341</v>
      </c>
      <c r="I72" s="43">
        <v>10.248306519999993</v>
      </c>
      <c r="J72" s="43">
        <v>5.8368458014222782</v>
      </c>
      <c r="K72" s="43">
        <v>7.1875658840000014</v>
      </c>
      <c r="L72" s="43">
        <v>5.4913118390570332</v>
      </c>
      <c r="M72" s="43">
        <v>6.1186940193600066</v>
      </c>
      <c r="N72" s="43">
        <v>5.2590430197871427</v>
      </c>
      <c r="O72" s="43">
        <v>6.7194216971556422</v>
      </c>
      <c r="P72" s="43">
        <v>5.4888402904994003</v>
      </c>
      <c r="Q72" s="43">
        <v>6.7807946769809284</v>
      </c>
      <c r="R72" s="43">
        <v>7.3161725054070601</v>
      </c>
      <c r="S72" s="43">
        <v>6.8459453466277971</v>
      </c>
      <c r="T72" s="43">
        <v>7.1897144886416733</v>
      </c>
      <c r="U72" s="43">
        <v>6.9037344570277988</v>
      </c>
      <c r="V72" s="43">
        <v>7.2379841063289732</v>
      </c>
      <c r="W72" s="43">
        <v>6.9764190507791426</v>
      </c>
      <c r="X72" s="43">
        <v>7.2873027838094764</v>
      </c>
      <c r="Y72" s="43">
        <v>7.0498688898048636</v>
      </c>
      <c r="Z72" s="43">
        <v>7.3378842485058655</v>
      </c>
      <c r="AA72" s="43">
        <v>74.517288471468177</v>
      </c>
      <c r="AB72" s="43">
        <v>65.443524544705326</v>
      </c>
    </row>
    <row r="73" spans="1:28" s="7" customFormat="1" ht="15.75" customHeight="1" x14ac:dyDescent="0.25">
      <c r="A73" s="40" t="s">
        <v>120</v>
      </c>
      <c r="B73" s="51" t="s">
        <v>121</v>
      </c>
      <c r="C73" s="42" t="s">
        <v>37</v>
      </c>
      <c r="D73" s="43">
        <v>252.65175444671578</v>
      </c>
      <c r="E73" s="43">
        <v>379.01124390138864</v>
      </c>
      <c r="F73" s="43">
        <v>337.99677601072062</v>
      </c>
      <c r="G73" s="43">
        <v>386.66529763928264</v>
      </c>
      <c r="H73" s="43">
        <v>315.20624178447554</v>
      </c>
      <c r="I73" s="43">
        <v>422.42213367175236</v>
      </c>
      <c r="J73" s="43">
        <v>342.98500336819006</v>
      </c>
      <c r="K73" s="43">
        <v>635.77520035223529</v>
      </c>
      <c r="L73" s="43">
        <v>476.68735097516372</v>
      </c>
      <c r="M73" s="43">
        <v>469.14193376618306</v>
      </c>
      <c r="N73" s="43">
        <v>390.99417700209358</v>
      </c>
      <c r="O73" s="43">
        <v>505.03413119786711</v>
      </c>
      <c r="P73" s="43">
        <v>409.78060164040005</v>
      </c>
      <c r="Q73" s="43">
        <v>663.147431189234</v>
      </c>
      <c r="R73" s="43">
        <v>574.29403519323296</v>
      </c>
      <c r="S73" s="43">
        <v>666.73183319392729</v>
      </c>
      <c r="T73" s="43">
        <v>785.01436557075726</v>
      </c>
      <c r="U73" s="43">
        <v>630.86444636942997</v>
      </c>
      <c r="V73" s="43">
        <v>684.57415274032769</v>
      </c>
      <c r="W73" s="43">
        <v>642.09744448770607</v>
      </c>
      <c r="X73" s="43">
        <v>699.3294123358919</v>
      </c>
      <c r="Y73" s="43">
        <v>653.5399021002645</v>
      </c>
      <c r="Z73" s="43">
        <v>709.53312984463582</v>
      </c>
      <c r="AA73" s="43">
        <v>5675.4197539678826</v>
      </c>
      <c r="AB73" s="43">
        <v>5388.3984704551694</v>
      </c>
    </row>
    <row r="74" spans="1:28" s="7" customFormat="1" ht="15.75" customHeight="1" outlineLevel="1" x14ac:dyDescent="0.25">
      <c r="A74" s="45" t="s">
        <v>122</v>
      </c>
      <c r="B74" s="49" t="s">
        <v>123</v>
      </c>
      <c r="C74" s="47" t="s">
        <v>37</v>
      </c>
      <c r="D74" s="43">
        <v>167.31168237867956</v>
      </c>
      <c r="E74" s="43">
        <v>219.05526862378787</v>
      </c>
      <c r="F74" s="43">
        <v>232.2721111755925</v>
      </c>
      <c r="G74" s="43">
        <v>263.33942946877653</v>
      </c>
      <c r="H74" s="43">
        <v>194.78235767357418</v>
      </c>
      <c r="I74" s="43">
        <v>291.52542429541484</v>
      </c>
      <c r="J74" s="43">
        <v>215.50318421522923</v>
      </c>
      <c r="K74" s="43">
        <v>308.32960186296549</v>
      </c>
      <c r="L74" s="43">
        <v>304.14737190560942</v>
      </c>
      <c r="M74" s="43">
        <v>350.55796997712889</v>
      </c>
      <c r="N74" s="43">
        <v>289.1545653529576</v>
      </c>
      <c r="O74" s="43">
        <v>409.04768494496585</v>
      </c>
      <c r="P74" s="43">
        <v>302.18575193584957</v>
      </c>
      <c r="Q74" s="43">
        <v>556.02960054274752</v>
      </c>
      <c r="R74" s="43">
        <v>436.6664200734466</v>
      </c>
      <c r="S74" s="43">
        <v>556.05718062088613</v>
      </c>
      <c r="T74" s="43">
        <v>606.63849608949647</v>
      </c>
      <c r="U74" s="43">
        <v>517.56203292123871</v>
      </c>
      <c r="V74" s="43">
        <v>503.74056730719701</v>
      </c>
      <c r="W74" s="43">
        <v>526.0960415657089</v>
      </c>
      <c r="X74" s="43">
        <v>515.83729950270686</v>
      </c>
      <c r="Y74" s="43">
        <v>534.77076629619648</v>
      </c>
      <c r="Z74" s="43">
        <v>525.09120914927303</v>
      </c>
      <c r="AA74" s="43">
        <v>4313.3157324960293</v>
      </c>
      <c r="AB74" s="43">
        <v>3893.7472232053397</v>
      </c>
    </row>
    <row r="75" spans="1:28" s="7" customFormat="1" ht="15.75" customHeight="1" outlineLevel="1" x14ac:dyDescent="0.25">
      <c r="A75" s="45" t="s">
        <v>124</v>
      </c>
      <c r="B75" s="49" t="s">
        <v>125</v>
      </c>
      <c r="C75" s="47" t="s">
        <v>37</v>
      </c>
      <c r="D75" s="43">
        <v>22.697326092523749</v>
      </c>
      <c r="E75" s="43">
        <v>22.57217873438772</v>
      </c>
      <c r="F75" s="43">
        <v>24.027599446410708</v>
      </c>
      <c r="G75" s="43">
        <v>35.68815671409952</v>
      </c>
      <c r="H75" s="43">
        <v>23.929052700230894</v>
      </c>
      <c r="I75" s="43">
        <v>51.662920976582299</v>
      </c>
      <c r="J75" s="43">
        <v>24.069147380003958</v>
      </c>
      <c r="K75" s="43">
        <v>29.658300831199988</v>
      </c>
      <c r="L75" s="43">
        <v>79.730666864898737</v>
      </c>
      <c r="M75" s="43">
        <v>31.572415240343446</v>
      </c>
      <c r="N75" s="43">
        <v>25.993089176896977</v>
      </c>
      <c r="O75" s="43">
        <v>29.806159552691483</v>
      </c>
      <c r="P75" s="43">
        <v>53.614267734604603</v>
      </c>
      <c r="Q75" s="43">
        <v>30.771853088566974</v>
      </c>
      <c r="R75" s="43">
        <v>68.673692383202791</v>
      </c>
      <c r="S75" s="43">
        <v>31.801969193730415</v>
      </c>
      <c r="T75" s="43">
        <v>69.241650807961975</v>
      </c>
      <c r="U75" s="43">
        <v>32.868957665183423</v>
      </c>
      <c r="V75" s="43">
        <v>69.821552743219897</v>
      </c>
      <c r="W75" s="43">
        <v>33.974184378458403</v>
      </c>
      <c r="X75" s="43">
        <v>70.413451233987885</v>
      </c>
      <c r="Y75" s="43">
        <v>35.116574609365415</v>
      </c>
      <c r="Z75" s="43">
        <v>69.471938870763296</v>
      </c>
      <c r="AA75" s="43">
        <v>342.92149225022138</v>
      </c>
      <c r="AB75" s="43">
        <v>554.95850989577093</v>
      </c>
    </row>
    <row r="76" spans="1:28" s="7" customFormat="1" ht="15.75" customHeight="1" outlineLevel="1" x14ac:dyDescent="0.25">
      <c r="A76" s="45" t="s">
        <v>126</v>
      </c>
      <c r="B76" s="49" t="s">
        <v>127</v>
      </c>
      <c r="C76" s="47" t="s">
        <v>37</v>
      </c>
      <c r="D76" s="43">
        <v>62.642745975512462</v>
      </c>
      <c r="E76" s="43">
        <v>137.38379654321307</v>
      </c>
      <c r="F76" s="43">
        <v>81.697065388717419</v>
      </c>
      <c r="G76" s="43">
        <v>87.637711456406578</v>
      </c>
      <c r="H76" s="43">
        <v>96.494831410670486</v>
      </c>
      <c r="I76" s="43">
        <v>79.233788399755213</v>
      </c>
      <c r="J76" s="43">
        <v>103.41267177295688</v>
      </c>
      <c r="K76" s="43">
        <v>297.7872976580698</v>
      </c>
      <c r="L76" s="43">
        <v>92.809312204655569</v>
      </c>
      <c r="M76" s="43">
        <v>87.011548548710721</v>
      </c>
      <c r="N76" s="43">
        <v>75.846522472238945</v>
      </c>
      <c r="O76" s="43">
        <v>66.180286700209763</v>
      </c>
      <c r="P76" s="43">
        <v>53.980581969945888</v>
      </c>
      <c r="Q76" s="43">
        <v>76.345977557919511</v>
      </c>
      <c r="R76" s="43">
        <v>68.953922736583507</v>
      </c>
      <c r="S76" s="43">
        <v>78.872683379310743</v>
      </c>
      <c r="T76" s="43">
        <v>109.13421867329885</v>
      </c>
      <c r="U76" s="43">
        <v>80.433455783007844</v>
      </c>
      <c r="V76" s="43">
        <v>111.01203268991077</v>
      </c>
      <c r="W76" s="43">
        <v>82.027218543538766</v>
      </c>
      <c r="X76" s="43">
        <v>113.07866159919713</v>
      </c>
      <c r="Y76" s="43">
        <v>83.652561194702599</v>
      </c>
      <c r="Z76" s="43">
        <v>114.96998182459953</v>
      </c>
      <c r="AA76" s="43">
        <v>1019.1825292216315</v>
      </c>
      <c r="AB76" s="43">
        <v>939.6927373540575</v>
      </c>
    </row>
    <row r="77" spans="1:28" s="7" customFormat="1" ht="15.75" customHeight="1" x14ac:dyDescent="0.25">
      <c r="A77" s="40" t="s">
        <v>128</v>
      </c>
      <c r="B77" s="51" t="s">
        <v>129</v>
      </c>
      <c r="C77" s="42" t="s">
        <v>42</v>
      </c>
      <c r="D77" s="43" t="s">
        <v>42</v>
      </c>
      <c r="E77" s="43" t="s">
        <v>42</v>
      </c>
      <c r="F77" s="43" t="s">
        <v>42</v>
      </c>
      <c r="G77" s="43" t="s">
        <v>42</v>
      </c>
      <c r="H77" s="43" t="s">
        <v>42</v>
      </c>
      <c r="I77" s="43" t="s">
        <v>42</v>
      </c>
      <c r="J77" s="43" t="s">
        <v>42</v>
      </c>
      <c r="K77" s="43" t="s">
        <v>42</v>
      </c>
      <c r="L77" s="43" t="s">
        <v>42</v>
      </c>
      <c r="M77" s="43" t="s">
        <v>42</v>
      </c>
      <c r="N77" s="43" t="s">
        <v>42</v>
      </c>
      <c r="O77" s="43" t="s">
        <v>42</v>
      </c>
      <c r="P77" s="43" t="s">
        <v>42</v>
      </c>
      <c r="Q77" s="43" t="s">
        <v>42</v>
      </c>
      <c r="R77" s="43" t="s">
        <v>42</v>
      </c>
      <c r="S77" s="43" t="s">
        <v>42</v>
      </c>
      <c r="T77" s="43" t="s">
        <v>42</v>
      </c>
      <c r="U77" s="43" t="s">
        <v>42</v>
      </c>
      <c r="V77" s="43" t="s">
        <v>42</v>
      </c>
      <c r="W77" s="43" t="s">
        <v>42</v>
      </c>
      <c r="X77" s="43" t="s">
        <v>42</v>
      </c>
      <c r="Y77" s="43" t="s">
        <v>42</v>
      </c>
      <c r="Z77" s="43" t="s">
        <v>42</v>
      </c>
      <c r="AA77" s="43" t="s">
        <v>42</v>
      </c>
      <c r="AB77" s="43" t="s">
        <v>42</v>
      </c>
    </row>
    <row r="78" spans="1:28" s="7" customFormat="1" ht="15.75" customHeight="1" outlineLevel="1" x14ac:dyDescent="0.25">
      <c r="A78" s="45" t="s">
        <v>130</v>
      </c>
      <c r="B78" s="49" t="s">
        <v>131</v>
      </c>
      <c r="C78" s="47" t="s">
        <v>37</v>
      </c>
      <c r="D78" s="43">
        <v>284.4418</v>
      </c>
      <c r="E78" s="43">
        <v>320.55100000000004</v>
      </c>
      <c r="F78" s="43">
        <v>320.63140000000004</v>
      </c>
      <c r="G78" s="43">
        <v>318.52239999999995</v>
      </c>
      <c r="H78" s="43">
        <v>304.81980000000004</v>
      </c>
      <c r="I78" s="43">
        <v>336.99349999999981</v>
      </c>
      <c r="J78" s="43">
        <v>650.01359999999988</v>
      </c>
      <c r="K78" s="43">
        <v>697.0295000000001</v>
      </c>
      <c r="L78" s="43">
        <v>696.33492000000012</v>
      </c>
      <c r="M78" s="43">
        <v>634.25592895999989</v>
      </c>
      <c r="N78" s="43">
        <v>752.57723999999996</v>
      </c>
      <c r="O78" s="43">
        <v>635.70945173999974</v>
      </c>
      <c r="P78" s="43">
        <v>687.06290000000001</v>
      </c>
      <c r="Q78" s="43">
        <v>707.68637125999999</v>
      </c>
      <c r="R78" s="43">
        <v>706.61453366517583</v>
      </c>
      <c r="S78" s="43">
        <v>727.68165873000009</v>
      </c>
      <c r="T78" s="43">
        <v>719.3096509001839</v>
      </c>
      <c r="U78" s="43">
        <v>737.88393188999987</v>
      </c>
      <c r="V78" s="43">
        <v>733.73689538668759</v>
      </c>
      <c r="W78" s="43">
        <v>753.41987052999991</v>
      </c>
      <c r="X78" s="43">
        <v>748.45429716642855</v>
      </c>
      <c r="Y78" s="43">
        <v>769.28291398824376</v>
      </c>
      <c r="Z78" s="43">
        <v>763.46789094975509</v>
      </c>
      <c r="AA78" s="43">
        <v>6318.4655270982421</v>
      </c>
      <c r="AB78" s="43">
        <v>6762.3917280682317</v>
      </c>
    </row>
    <row r="79" spans="1:28" s="7" customFormat="1" ht="15.75" customHeight="1" outlineLevel="1" x14ac:dyDescent="0.25">
      <c r="A79" s="45" t="s">
        <v>132</v>
      </c>
      <c r="B79" s="49" t="s">
        <v>133</v>
      </c>
      <c r="C79" s="47" t="s">
        <v>37</v>
      </c>
      <c r="D79" s="43">
        <v>1.6243999999999996</v>
      </c>
      <c r="E79" s="43">
        <v>1.6170100000000001</v>
      </c>
      <c r="F79" s="43">
        <v>1.8924557500000001</v>
      </c>
      <c r="G79" s="43">
        <v>2.9097897600000002</v>
      </c>
      <c r="H79" s="43">
        <v>2.4422600000000001</v>
      </c>
      <c r="I79" s="43">
        <v>3.0785458400000003</v>
      </c>
      <c r="J79" s="43">
        <v>2.7483900000000001</v>
      </c>
      <c r="K79" s="43">
        <v>880.22084812822004</v>
      </c>
      <c r="L79" s="43">
        <v>619.70123000000012</v>
      </c>
      <c r="M79" s="43">
        <v>2.99178816</v>
      </c>
      <c r="N79" s="43">
        <v>22.92943</v>
      </c>
      <c r="O79" s="43">
        <v>21.988778871073805</v>
      </c>
      <c r="P79" s="43">
        <v>14.781039999999999</v>
      </c>
      <c r="Q79" s="43">
        <v>4.7703052683906533</v>
      </c>
      <c r="R79" s="43">
        <v>15.185432</v>
      </c>
      <c r="S79" s="43">
        <v>4.9457861000280809</v>
      </c>
      <c r="T79" s="43">
        <v>0.40799999999999997</v>
      </c>
      <c r="U79" s="43">
        <v>5.1287224290873663</v>
      </c>
      <c r="V79" s="43">
        <v>0.40799999999999997</v>
      </c>
      <c r="W79" s="43">
        <v>4.9156954695685489</v>
      </c>
      <c r="X79" s="43">
        <v>0.40799999999999997</v>
      </c>
      <c r="Y79" s="43">
        <v>4.7115168121579636</v>
      </c>
      <c r="Z79" s="43">
        <v>0.40799999999999997</v>
      </c>
      <c r="AA79" s="43">
        <v>935.66177683852641</v>
      </c>
      <c r="AB79" s="43">
        <v>679.41978200000017</v>
      </c>
    </row>
    <row r="80" spans="1:28" s="7" customFormat="1" ht="15.75" customHeight="1" outlineLevel="1" x14ac:dyDescent="0.25">
      <c r="A80" s="45" t="s">
        <v>134</v>
      </c>
      <c r="B80" s="49" t="s">
        <v>135</v>
      </c>
      <c r="C80" s="47" t="s">
        <v>37</v>
      </c>
      <c r="D80" s="43">
        <v>113.21079847260306</v>
      </c>
      <c r="E80" s="43">
        <v>102.76329193866616</v>
      </c>
      <c r="F80" s="43">
        <v>113.83499924486334</v>
      </c>
      <c r="G80" s="43">
        <v>131.17298397572532</v>
      </c>
      <c r="H80" s="43">
        <v>137.39106690514791</v>
      </c>
      <c r="I80" s="43">
        <v>130.90958257751544</v>
      </c>
      <c r="J80" s="43">
        <v>153.90980690326907</v>
      </c>
      <c r="K80" s="43">
        <v>160.51528251092935</v>
      </c>
      <c r="L80" s="43">
        <v>162.45404032515614</v>
      </c>
      <c r="M80" s="43">
        <v>160.3414175237406</v>
      </c>
      <c r="N80" s="43">
        <v>165.59352384215288</v>
      </c>
      <c r="O80" s="43">
        <v>168.66916380777397</v>
      </c>
      <c r="P80" s="43">
        <v>173.89304922798985</v>
      </c>
      <c r="Q80" s="43">
        <v>167.5010425073969</v>
      </c>
      <c r="R80" s="43">
        <v>182.01341255977496</v>
      </c>
      <c r="S80" s="43">
        <v>157.53850157310373</v>
      </c>
      <c r="T80" s="43">
        <v>182.43920970393447</v>
      </c>
      <c r="U80" s="43">
        <v>156.99016507103229</v>
      </c>
      <c r="V80" s="43">
        <v>183.03815775999689</v>
      </c>
      <c r="W80" s="43">
        <v>156.47024364822906</v>
      </c>
      <c r="X80" s="43">
        <v>183.51780369757017</v>
      </c>
      <c r="Y80" s="43">
        <v>155.95204410581093</v>
      </c>
      <c r="Z80" s="43">
        <v>183.47755997587186</v>
      </c>
      <c r="AA80" s="43">
        <v>1546.060427301258</v>
      </c>
      <c r="AB80" s="43">
        <v>1707.7276309008641</v>
      </c>
    </row>
    <row r="81" spans="1:28" s="39" customFormat="1" ht="15.75" customHeight="1" x14ac:dyDescent="0.25">
      <c r="A81" s="40" t="s">
        <v>136</v>
      </c>
      <c r="B81" s="41" t="s">
        <v>137</v>
      </c>
      <c r="C81" s="42" t="s">
        <v>37</v>
      </c>
      <c r="D81" s="43">
        <v>322.64871316524733</v>
      </c>
      <c r="E81" s="43">
        <v>937.05752829938001</v>
      </c>
      <c r="F81" s="43">
        <v>445.25894310974354</v>
      </c>
      <c r="G81" s="43">
        <v>-11.69937824817805</v>
      </c>
      <c r="H81" s="43">
        <v>-42.277139977630213</v>
      </c>
      <c r="I81" s="43">
        <v>289.29046439181042</v>
      </c>
      <c r="J81" s="43">
        <v>-56.423910893269749</v>
      </c>
      <c r="K81" s="43">
        <v>773.35110571897167</v>
      </c>
      <c r="L81" s="43">
        <v>397.60580906538064</v>
      </c>
      <c r="M81" s="43">
        <v>423.11771955733087</v>
      </c>
      <c r="N81" s="43">
        <v>300.56790595449763</v>
      </c>
      <c r="O81" s="43">
        <v>71.570685945609185</v>
      </c>
      <c r="P81" s="43">
        <v>73.360218538677685</v>
      </c>
      <c r="Q81" s="43">
        <v>279.94090396277426</v>
      </c>
      <c r="R81" s="43">
        <v>514.14068018866897</v>
      </c>
      <c r="S81" s="43">
        <v>601.66812800193281</v>
      </c>
      <c r="T81" s="43">
        <v>600.38476407696146</v>
      </c>
      <c r="U81" s="43">
        <v>736.54075807453296</v>
      </c>
      <c r="V81" s="43">
        <v>853.72325929506292</v>
      </c>
      <c r="W81" s="43">
        <v>837.48781448176214</v>
      </c>
      <c r="X81" s="43">
        <v>978.95925642708426</v>
      </c>
      <c r="Y81" s="43">
        <v>876.39026570511191</v>
      </c>
      <c r="Z81" s="43">
        <v>1133.3806810930928</v>
      </c>
      <c r="AA81" s="43">
        <v>4877.6584675916583</v>
      </c>
      <c r="AB81" s="43">
        <v>4753.4215237685266</v>
      </c>
    </row>
    <row r="82" spans="1:28" s="7" customFormat="1" ht="15.75" customHeight="1" outlineLevel="1" x14ac:dyDescent="0.25">
      <c r="A82" s="45" t="s">
        <v>138</v>
      </c>
      <c r="B82" s="46" t="s">
        <v>39</v>
      </c>
      <c r="C82" s="47" t="s">
        <v>37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0.18076826893400266</v>
      </c>
      <c r="N82" s="43">
        <v>9.1477868500663817</v>
      </c>
      <c r="O82" s="43">
        <v>6.9480737734723448</v>
      </c>
      <c r="P82" s="43">
        <v>4.8662501803058831</v>
      </c>
      <c r="Q82" s="43">
        <v>9.6874641512542325</v>
      </c>
      <c r="R82" s="43">
        <v>14.362698957588293</v>
      </c>
      <c r="S82" s="43">
        <v>21.215600963292673</v>
      </c>
      <c r="T82" s="43">
        <v>17.092734043631424</v>
      </c>
      <c r="U82" s="43">
        <v>32.589598396760891</v>
      </c>
      <c r="V82" s="43">
        <v>25.369803439398197</v>
      </c>
      <c r="W82" s="43">
        <v>44.789333390084948</v>
      </c>
      <c r="X82" s="43">
        <v>33.590631715415782</v>
      </c>
      <c r="Y82" s="43">
        <v>57.307775257886703</v>
      </c>
      <c r="Z82" s="43">
        <v>42.803676779327134</v>
      </c>
      <c r="AA82" s="43">
        <v>172.7186142016858</v>
      </c>
      <c r="AB82" s="43">
        <v>147.23358196573309</v>
      </c>
    </row>
    <row r="83" spans="1:28" s="7" customFormat="1" ht="31.5" customHeight="1" outlineLevel="2" x14ac:dyDescent="0.25">
      <c r="A83" s="45" t="s">
        <v>139</v>
      </c>
      <c r="B83" s="50" t="s">
        <v>41</v>
      </c>
      <c r="C83" s="47" t="s">
        <v>37</v>
      </c>
      <c r="D83" s="43">
        <f t="shared" ref="D83:M84" si="2">IF(D$20="Факт",IF(LEFT(C$19,4)="2019","-",0),IF(D$20="Утвержденный план",0,"-"))</f>
        <v>0</v>
      </c>
      <c r="E83" s="43">
        <f t="shared" si="2"/>
        <v>0</v>
      </c>
      <c r="F83" s="43">
        <f t="shared" si="2"/>
        <v>0</v>
      </c>
      <c r="G83" s="43">
        <f t="shared" si="2"/>
        <v>0</v>
      </c>
      <c r="H83" s="43">
        <f t="shared" si="2"/>
        <v>0</v>
      </c>
      <c r="I83" s="43">
        <f t="shared" si="2"/>
        <v>0</v>
      </c>
      <c r="J83" s="43">
        <f t="shared" si="2"/>
        <v>0</v>
      </c>
      <c r="K83" s="43">
        <f t="shared" si="2"/>
        <v>0</v>
      </c>
      <c r="L83" s="43">
        <f t="shared" si="2"/>
        <v>0</v>
      </c>
      <c r="M83" s="43">
        <f t="shared" si="2"/>
        <v>0</v>
      </c>
      <c r="N83" s="43" t="s">
        <v>42</v>
      </c>
      <c r="O83" s="43" t="s">
        <v>42</v>
      </c>
      <c r="P83" s="43" t="s">
        <v>42</v>
      </c>
      <c r="Q83" s="43" t="s">
        <v>42</v>
      </c>
      <c r="R83" s="43" t="s">
        <v>42</v>
      </c>
      <c r="S83" s="43" t="s">
        <v>42</v>
      </c>
      <c r="T83" s="43" t="s">
        <v>42</v>
      </c>
      <c r="U83" s="43" t="s">
        <v>42</v>
      </c>
      <c r="V83" s="43" t="s">
        <v>42</v>
      </c>
      <c r="W83" s="43" t="s">
        <v>42</v>
      </c>
      <c r="X83" s="43" t="s">
        <v>42</v>
      </c>
      <c r="Y83" s="43" t="s">
        <v>42</v>
      </c>
      <c r="Z83" s="43" t="s">
        <v>42</v>
      </c>
      <c r="AA83" s="43">
        <v>0</v>
      </c>
      <c r="AB83" s="43">
        <v>0</v>
      </c>
    </row>
    <row r="84" spans="1:28" s="7" customFormat="1" ht="31.5" customHeight="1" outlineLevel="2" x14ac:dyDescent="0.25">
      <c r="A84" s="45" t="s">
        <v>140</v>
      </c>
      <c r="B84" s="50" t="s">
        <v>44</v>
      </c>
      <c r="C84" s="47" t="s">
        <v>37</v>
      </c>
      <c r="D84" s="43">
        <f t="shared" si="2"/>
        <v>0</v>
      </c>
      <c r="E84" s="43">
        <f t="shared" si="2"/>
        <v>0</v>
      </c>
      <c r="F84" s="43">
        <f t="shared" si="2"/>
        <v>0</v>
      </c>
      <c r="G84" s="43">
        <f t="shared" si="2"/>
        <v>0</v>
      </c>
      <c r="H84" s="43">
        <f t="shared" si="2"/>
        <v>0</v>
      </c>
      <c r="I84" s="43">
        <f t="shared" si="2"/>
        <v>0</v>
      </c>
      <c r="J84" s="43">
        <f t="shared" si="2"/>
        <v>0</v>
      </c>
      <c r="K84" s="43">
        <f t="shared" si="2"/>
        <v>0</v>
      </c>
      <c r="L84" s="43">
        <f t="shared" si="2"/>
        <v>0</v>
      </c>
      <c r="M84" s="43">
        <f t="shared" si="2"/>
        <v>0</v>
      </c>
      <c r="N84" s="43" t="s">
        <v>42</v>
      </c>
      <c r="O84" s="43" t="s">
        <v>42</v>
      </c>
      <c r="P84" s="43" t="s">
        <v>42</v>
      </c>
      <c r="Q84" s="43" t="s">
        <v>42</v>
      </c>
      <c r="R84" s="43" t="s">
        <v>42</v>
      </c>
      <c r="S84" s="43" t="s">
        <v>42</v>
      </c>
      <c r="T84" s="43" t="s">
        <v>42</v>
      </c>
      <c r="U84" s="43" t="s">
        <v>42</v>
      </c>
      <c r="V84" s="43" t="s">
        <v>42</v>
      </c>
      <c r="W84" s="43" t="s">
        <v>42</v>
      </c>
      <c r="X84" s="43" t="s">
        <v>42</v>
      </c>
      <c r="Y84" s="43" t="s">
        <v>42</v>
      </c>
      <c r="Z84" s="43" t="s">
        <v>42</v>
      </c>
      <c r="AA84" s="43">
        <v>0</v>
      </c>
      <c r="AB84" s="43">
        <v>0</v>
      </c>
    </row>
    <row r="85" spans="1:28" s="7" customFormat="1" ht="31.5" customHeight="1" outlineLevel="2" x14ac:dyDescent="0.25">
      <c r="A85" s="45" t="s">
        <v>141</v>
      </c>
      <c r="B85" s="50" t="s">
        <v>46</v>
      </c>
      <c r="C85" s="47" t="s">
        <v>37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0.18076826893400266</v>
      </c>
      <c r="N85" s="43">
        <v>9.1477868500663817</v>
      </c>
      <c r="O85" s="43">
        <v>6.9480737734723448</v>
      </c>
      <c r="P85" s="43">
        <v>4.8662501803058831</v>
      </c>
      <c r="Q85" s="43">
        <v>9.6874641512542325</v>
      </c>
      <c r="R85" s="43">
        <v>14.362698957588293</v>
      </c>
      <c r="S85" s="43">
        <v>21.215600963292673</v>
      </c>
      <c r="T85" s="43">
        <v>17.092734043631424</v>
      </c>
      <c r="U85" s="43">
        <v>32.589598396760891</v>
      </c>
      <c r="V85" s="43">
        <v>25.369803439398197</v>
      </c>
      <c r="W85" s="43">
        <v>44.789333390084948</v>
      </c>
      <c r="X85" s="43">
        <v>33.590631715415782</v>
      </c>
      <c r="Y85" s="43">
        <v>57.307775257886703</v>
      </c>
      <c r="Z85" s="43">
        <v>42.803676779327134</v>
      </c>
      <c r="AA85" s="43">
        <v>172.7186142016858</v>
      </c>
      <c r="AB85" s="43">
        <v>147.23358196573309</v>
      </c>
    </row>
    <row r="86" spans="1:28" s="7" customFormat="1" ht="15.75" customHeight="1" outlineLevel="1" x14ac:dyDescent="0.25">
      <c r="A86" s="45" t="s">
        <v>142</v>
      </c>
      <c r="B86" s="46" t="s">
        <v>48</v>
      </c>
      <c r="C86" s="47" t="s">
        <v>37</v>
      </c>
      <c r="D86" s="43" t="s">
        <v>42</v>
      </c>
      <c r="E86" s="43" t="s">
        <v>42</v>
      </c>
      <c r="F86" s="43" t="s">
        <v>42</v>
      </c>
      <c r="G86" s="43" t="s">
        <v>42</v>
      </c>
      <c r="H86" s="43" t="s">
        <v>42</v>
      </c>
      <c r="I86" s="43" t="s">
        <v>42</v>
      </c>
      <c r="J86" s="43" t="s">
        <v>42</v>
      </c>
      <c r="K86" s="43" t="s">
        <v>42</v>
      </c>
      <c r="L86" s="43" t="s">
        <v>42</v>
      </c>
      <c r="M86" s="43" t="s">
        <v>42</v>
      </c>
      <c r="N86" s="43" t="s">
        <v>42</v>
      </c>
      <c r="O86" s="43" t="s">
        <v>42</v>
      </c>
      <c r="P86" s="43" t="s">
        <v>42</v>
      </c>
      <c r="Q86" s="43" t="s">
        <v>42</v>
      </c>
      <c r="R86" s="43" t="s">
        <v>42</v>
      </c>
      <c r="S86" s="43" t="s">
        <v>42</v>
      </c>
      <c r="T86" s="43" t="s">
        <v>42</v>
      </c>
      <c r="U86" s="43" t="s">
        <v>42</v>
      </c>
      <c r="V86" s="43" t="s">
        <v>42</v>
      </c>
      <c r="W86" s="43" t="s">
        <v>42</v>
      </c>
      <c r="X86" s="43" t="s">
        <v>42</v>
      </c>
      <c r="Y86" s="43" t="s">
        <v>42</v>
      </c>
      <c r="Z86" s="43" t="s">
        <v>42</v>
      </c>
      <c r="AA86" s="43" t="s">
        <v>42</v>
      </c>
      <c r="AB86" s="43" t="s">
        <v>42</v>
      </c>
    </row>
    <row r="87" spans="1:28" s="7" customFormat="1" ht="15.75" customHeight="1" outlineLevel="1" x14ac:dyDescent="0.25">
      <c r="A87" s="45" t="s">
        <v>143</v>
      </c>
      <c r="B87" s="46" t="s">
        <v>50</v>
      </c>
      <c r="C87" s="47" t="s">
        <v>37</v>
      </c>
      <c r="D87" s="43">
        <v>296.10689034116967</v>
      </c>
      <c r="E87" s="43">
        <v>517.90263629352467</v>
      </c>
      <c r="F87" s="43">
        <v>293.95031215596009</v>
      </c>
      <c r="G87" s="43">
        <v>-177.76976705355355</v>
      </c>
      <c r="H87" s="43">
        <v>-223.62007161530164</v>
      </c>
      <c r="I87" s="43">
        <v>220.10627135370396</v>
      </c>
      <c r="J87" s="43">
        <v>-240.92816641758691</v>
      </c>
      <c r="K87" s="43">
        <v>313.35085166127465</v>
      </c>
      <c r="L87" s="43">
        <v>731.13706152808663</v>
      </c>
      <c r="M87" s="43">
        <v>399.46875829384135</v>
      </c>
      <c r="N87" s="43">
        <v>172.49887720385414</v>
      </c>
      <c r="O87" s="43">
        <v>24.39355734172932</v>
      </c>
      <c r="P87" s="43">
        <v>9.2191424076836483</v>
      </c>
      <c r="Q87" s="43">
        <v>193.11196525397827</v>
      </c>
      <c r="R87" s="43">
        <v>436.364120607519</v>
      </c>
      <c r="S87" s="43">
        <v>582.44746395185757</v>
      </c>
      <c r="T87" s="43">
        <v>489.93341728120413</v>
      </c>
      <c r="U87" s="43">
        <v>705.5366642401541</v>
      </c>
      <c r="V87" s="43">
        <v>723.11486076312667</v>
      </c>
      <c r="W87" s="43">
        <v>793.02898757870571</v>
      </c>
      <c r="X87" s="43">
        <v>831.66729831134489</v>
      </c>
      <c r="Y87" s="43">
        <v>827.7804732592067</v>
      </c>
      <c r="Z87" s="43">
        <v>952.67372441680618</v>
      </c>
      <c r="AA87" s="43">
        <v>3881.4552258808981</v>
      </c>
      <c r="AB87" s="43">
        <v>3882.0602644867367</v>
      </c>
    </row>
    <row r="88" spans="1:28" s="7" customFormat="1" ht="15.75" customHeight="1" outlineLevel="1" x14ac:dyDescent="0.25">
      <c r="A88" s="45" t="s">
        <v>144</v>
      </c>
      <c r="B88" s="46" t="s">
        <v>52</v>
      </c>
      <c r="C88" s="47" t="s">
        <v>37</v>
      </c>
      <c r="D88" s="43" t="s">
        <v>42</v>
      </c>
      <c r="E88" s="43" t="s">
        <v>42</v>
      </c>
      <c r="F88" s="43" t="s">
        <v>42</v>
      </c>
      <c r="G88" s="43" t="s">
        <v>42</v>
      </c>
      <c r="H88" s="43" t="s">
        <v>42</v>
      </c>
      <c r="I88" s="43" t="s">
        <v>42</v>
      </c>
      <c r="J88" s="43" t="s">
        <v>42</v>
      </c>
      <c r="K88" s="43" t="s">
        <v>42</v>
      </c>
      <c r="L88" s="43" t="s">
        <v>42</v>
      </c>
      <c r="M88" s="43" t="s">
        <v>42</v>
      </c>
      <c r="N88" s="43" t="s">
        <v>42</v>
      </c>
      <c r="O88" s="43" t="s">
        <v>42</v>
      </c>
      <c r="P88" s="43" t="s">
        <v>42</v>
      </c>
      <c r="Q88" s="43" t="s">
        <v>42</v>
      </c>
      <c r="R88" s="43" t="s">
        <v>42</v>
      </c>
      <c r="S88" s="43" t="s">
        <v>42</v>
      </c>
      <c r="T88" s="43" t="s">
        <v>42</v>
      </c>
      <c r="U88" s="43" t="s">
        <v>42</v>
      </c>
      <c r="V88" s="43" t="s">
        <v>42</v>
      </c>
      <c r="W88" s="43" t="s">
        <v>42</v>
      </c>
      <c r="X88" s="43" t="s">
        <v>42</v>
      </c>
      <c r="Y88" s="43" t="s">
        <v>42</v>
      </c>
      <c r="Z88" s="43" t="s">
        <v>42</v>
      </c>
      <c r="AA88" s="43" t="s">
        <v>42</v>
      </c>
      <c r="AB88" s="43" t="s">
        <v>42</v>
      </c>
    </row>
    <row r="89" spans="1:28" s="7" customFormat="1" ht="15.75" customHeight="1" outlineLevel="1" x14ac:dyDescent="0.25">
      <c r="A89" s="45" t="s">
        <v>145</v>
      </c>
      <c r="B89" s="46" t="s">
        <v>54</v>
      </c>
      <c r="C89" s="47" t="s">
        <v>37</v>
      </c>
      <c r="D89" s="43">
        <v>5.0389333623253876</v>
      </c>
      <c r="E89" s="43">
        <v>228.32419610004743</v>
      </c>
      <c r="F89" s="43">
        <v>93.664986490619896</v>
      </c>
      <c r="G89" s="43">
        <v>134.85365627364615</v>
      </c>
      <c r="H89" s="43">
        <v>139.88813789620872</v>
      </c>
      <c r="I89" s="43">
        <v>53.627136188718573</v>
      </c>
      <c r="J89" s="43">
        <v>136.29257006539763</v>
      </c>
      <c r="K89" s="43">
        <v>91.174570394650289</v>
      </c>
      <c r="L89" s="43">
        <v>47.294931111530715</v>
      </c>
      <c r="M89" s="43">
        <v>-2.6883147106882603</v>
      </c>
      <c r="N89" s="43">
        <v>110.3677320255569</v>
      </c>
      <c r="O89" s="43">
        <v>-25.633939323447095</v>
      </c>
      <c r="P89" s="43">
        <v>19.930836236666565</v>
      </c>
      <c r="Q89" s="43">
        <v>65.537510558574098</v>
      </c>
      <c r="R89" s="43">
        <v>34.599917766188462</v>
      </c>
      <c r="S89" s="43">
        <v>-17.175054227671538</v>
      </c>
      <c r="T89" s="43">
        <v>-19.535329715542886</v>
      </c>
      <c r="U89" s="43">
        <v>-19.248012542610063</v>
      </c>
      <c r="V89" s="43">
        <v>-34.26796155019823</v>
      </c>
      <c r="W89" s="43">
        <v>-21.293517334222123</v>
      </c>
      <c r="X89" s="43">
        <v>-50.967229361190739</v>
      </c>
      <c r="Y89" s="43">
        <v>-22.541447184591014</v>
      </c>
      <c r="Z89" s="43">
        <v>-51.050208052342143</v>
      </c>
      <c r="AA89" s="43">
        <v>236.612588092359</v>
      </c>
      <c r="AB89" s="43">
        <v>332.553396422275</v>
      </c>
    </row>
    <row r="90" spans="1:28" s="7" customFormat="1" ht="15.75" customHeight="1" outlineLevel="1" x14ac:dyDescent="0.25">
      <c r="A90" s="45" t="s">
        <v>146</v>
      </c>
      <c r="B90" s="46" t="s">
        <v>56</v>
      </c>
      <c r="C90" s="47" t="s">
        <v>37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316.4812059861124</v>
      </c>
      <c r="L90" s="43">
        <v>-393.00042193000081</v>
      </c>
      <c r="M90" s="43">
        <v>0</v>
      </c>
      <c r="N90" s="43">
        <v>-18.829830000000001</v>
      </c>
      <c r="O90" s="43">
        <v>-17.06500020806855</v>
      </c>
      <c r="P90" s="43">
        <v>-14.781039999999999</v>
      </c>
      <c r="Q90" s="43">
        <v>-0.44506999999999997</v>
      </c>
      <c r="R90" s="43">
        <v>-15.185431999999999</v>
      </c>
      <c r="S90" s="43">
        <v>-0.43269999999999997</v>
      </c>
      <c r="T90" s="43">
        <v>-0.40799999999999997</v>
      </c>
      <c r="U90" s="43">
        <v>-0.4194</v>
      </c>
      <c r="V90" s="43">
        <v>-0.40799999999999997</v>
      </c>
      <c r="W90" s="43">
        <v>0</v>
      </c>
      <c r="X90" s="43">
        <v>-0.40799999999999997</v>
      </c>
      <c r="Y90" s="43">
        <v>0</v>
      </c>
      <c r="Z90" s="43">
        <v>-0.40799999999999997</v>
      </c>
      <c r="AA90" s="43">
        <v>298.11903577804384</v>
      </c>
      <c r="AB90" s="43">
        <v>-443.4287239300009</v>
      </c>
    </row>
    <row r="91" spans="1:28" s="7" customFormat="1" ht="15.75" customHeight="1" outlineLevel="1" x14ac:dyDescent="0.25">
      <c r="A91" s="45" t="s">
        <v>147</v>
      </c>
      <c r="B91" s="46" t="s">
        <v>58</v>
      </c>
      <c r="C91" s="47" t="s">
        <v>37</v>
      </c>
      <c r="D91" s="43" t="s">
        <v>42</v>
      </c>
      <c r="E91" s="43" t="s">
        <v>42</v>
      </c>
      <c r="F91" s="43" t="s">
        <v>42</v>
      </c>
      <c r="G91" s="43" t="s">
        <v>42</v>
      </c>
      <c r="H91" s="43" t="s">
        <v>42</v>
      </c>
      <c r="I91" s="43" t="s">
        <v>42</v>
      </c>
      <c r="J91" s="43" t="s">
        <v>42</v>
      </c>
      <c r="K91" s="43" t="s">
        <v>42</v>
      </c>
      <c r="L91" s="43" t="s">
        <v>42</v>
      </c>
      <c r="M91" s="43" t="s">
        <v>42</v>
      </c>
      <c r="N91" s="43" t="s">
        <v>42</v>
      </c>
      <c r="O91" s="43" t="s">
        <v>42</v>
      </c>
      <c r="P91" s="43" t="s">
        <v>42</v>
      </c>
      <c r="Q91" s="43" t="s">
        <v>42</v>
      </c>
      <c r="R91" s="43" t="s">
        <v>42</v>
      </c>
      <c r="S91" s="43" t="s">
        <v>42</v>
      </c>
      <c r="T91" s="43" t="s">
        <v>42</v>
      </c>
      <c r="U91" s="43" t="s">
        <v>42</v>
      </c>
      <c r="V91" s="43" t="s">
        <v>42</v>
      </c>
      <c r="W91" s="43" t="s">
        <v>42</v>
      </c>
      <c r="X91" s="43" t="s">
        <v>42</v>
      </c>
      <c r="Y91" s="43" t="s">
        <v>42</v>
      </c>
      <c r="Z91" s="43" t="s">
        <v>42</v>
      </c>
      <c r="AA91" s="43" t="s">
        <v>42</v>
      </c>
      <c r="AB91" s="43" t="s">
        <v>42</v>
      </c>
    </row>
    <row r="92" spans="1:28" s="7" customFormat="1" ht="31.5" customHeight="1" outlineLevel="1" x14ac:dyDescent="0.25">
      <c r="A92" s="45" t="s">
        <v>148</v>
      </c>
      <c r="B92" s="48" t="s">
        <v>60</v>
      </c>
      <c r="C92" s="47" t="s">
        <v>37</v>
      </c>
      <c r="D92" s="43" t="s">
        <v>42</v>
      </c>
      <c r="E92" s="43" t="s">
        <v>42</v>
      </c>
      <c r="F92" s="43" t="s">
        <v>42</v>
      </c>
      <c r="G92" s="43" t="s">
        <v>42</v>
      </c>
      <c r="H92" s="43" t="s">
        <v>42</v>
      </c>
      <c r="I92" s="43" t="s">
        <v>42</v>
      </c>
      <c r="J92" s="43" t="s">
        <v>42</v>
      </c>
      <c r="K92" s="43" t="s">
        <v>42</v>
      </c>
      <c r="L92" s="43" t="s">
        <v>42</v>
      </c>
      <c r="M92" s="43" t="s">
        <v>42</v>
      </c>
      <c r="N92" s="43" t="s">
        <v>42</v>
      </c>
      <c r="O92" s="43" t="s">
        <v>42</v>
      </c>
      <c r="P92" s="43" t="s">
        <v>42</v>
      </c>
      <c r="Q92" s="43" t="s">
        <v>42</v>
      </c>
      <c r="R92" s="43" t="s">
        <v>42</v>
      </c>
      <c r="S92" s="43" t="s">
        <v>42</v>
      </c>
      <c r="T92" s="43" t="s">
        <v>42</v>
      </c>
      <c r="U92" s="43" t="s">
        <v>42</v>
      </c>
      <c r="V92" s="43" t="s">
        <v>42</v>
      </c>
      <c r="W92" s="43" t="s">
        <v>42</v>
      </c>
      <c r="X92" s="43" t="s">
        <v>42</v>
      </c>
      <c r="Y92" s="43" t="s">
        <v>42</v>
      </c>
      <c r="Z92" s="43" t="s">
        <v>42</v>
      </c>
      <c r="AA92" s="43" t="s">
        <v>42</v>
      </c>
      <c r="AB92" s="43" t="s">
        <v>42</v>
      </c>
    </row>
    <row r="93" spans="1:28" s="7" customFormat="1" ht="15.75" customHeight="1" outlineLevel="2" x14ac:dyDescent="0.25">
      <c r="A93" s="45" t="s">
        <v>149</v>
      </c>
      <c r="B93" s="50" t="s">
        <v>62</v>
      </c>
      <c r="C93" s="47" t="s">
        <v>37</v>
      </c>
      <c r="D93" s="43" t="s">
        <v>42</v>
      </c>
      <c r="E93" s="43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3" t="s">
        <v>42</v>
      </c>
      <c r="L93" s="43" t="s">
        <v>42</v>
      </c>
      <c r="M93" s="43" t="s">
        <v>42</v>
      </c>
      <c r="N93" s="43" t="s">
        <v>42</v>
      </c>
      <c r="O93" s="43" t="s">
        <v>42</v>
      </c>
      <c r="P93" s="43" t="s">
        <v>42</v>
      </c>
      <c r="Q93" s="43" t="s">
        <v>42</v>
      </c>
      <c r="R93" s="43" t="s">
        <v>42</v>
      </c>
      <c r="S93" s="43" t="s">
        <v>42</v>
      </c>
      <c r="T93" s="43" t="s">
        <v>42</v>
      </c>
      <c r="U93" s="43" t="s">
        <v>42</v>
      </c>
      <c r="V93" s="43" t="s">
        <v>42</v>
      </c>
      <c r="W93" s="43" t="s">
        <v>42</v>
      </c>
      <c r="X93" s="43" t="s">
        <v>42</v>
      </c>
      <c r="Y93" s="43" t="s">
        <v>42</v>
      </c>
      <c r="Z93" s="43" t="s">
        <v>42</v>
      </c>
      <c r="AA93" s="43" t="s">
        <v>42</v>
      </c>
      <c r="AB93" s="43" t="s">
        <v>42</v>
      </c>
    </row>
    <row r="94" spans="1:28" s="7" customFormat="1" ht="15.75" customHeight="1" outlineLevel="2" x14ac:dyDescent="0.25">
      <c r="A94" s="45" t="s">
        <v>150</v>
      </c>
      <c r="B94" s="49" t="s">
        <v>64</v>
      </c>
      <c r="C94" s="47" t="s">
        <v>37</v>
      </c>
      <c r="D94" s="43" t="s">
        <v>42</v>
      </c>
      <c r="E94" s="43" t="s">
        <v>42</v>
      </c>
      <c r="F94" s="43" t="s">
        <v>42</v>
      </c>
      <c r="G94" s="43" t="s">
        <v>42</v>
      </c>
      <c r="H94" s="43" t="s">
        <v>42</v>
      </c>
      <c r="I94" s="43" t="s">
        <v>42</v>
      </c>
      <c r="J94" s="43" t="s">
        <v>42</v>
      </c>
      <c r="K94" s="43" t="s">
        <v>42</v>
      </c>
      <c r="L94" s="43" t="s">
        <v>42</v>
      </c>
      <c r="M94" s="43" t="s">
        <v>42</v>
      </c>
      <c r="N94" s="43" t="s">
        <v>42</v>
      </c>
      <c r="O94" s="43" t="s">
        <v>42</v>
      </c>
      <c r="P94" s="43" t="s">
        <v>42</v>
      </c>
      <c r="Q94" s="43" t="s">
        <v>42</v>
      </c>
      <c r="R94" s="43" t="s">
        <v>42</v>
      </c>
      <c r="S94" s="43" t="s">
        <v>42</v>
      </c>
      <c r="T94" s="43" t="s">
        <v>42</v>
      </c>
      <c r="U94" s="43" t="s">
        <v>42</v>
      </c>
      <c r="V94" s="43" t="s">
        <v>42</v>
      </c>
      <c r="W94" s="43" t="s">
        <v>42</v>
      </c>
      <c r="X94" s="43" t="s">
        <v>42</v>
      </c>
      <c r="Y94" s="43" t="s">
        <v>42</v>
      </c>
      <c r="Z94" s="43" t="s">
        <v>42</v>
      </c>
      <c r="AA94" s="43" t="s">
        <v>42</v>
      </c>
      <c r="AB94" s="43" t="s">
        <v>42</v>
      </c>
    </row>
    <row r="95" spans="1:28" s="7" customFormat="1" ht="15.75" customHeight="1" outlineLevel="1" x14ac:dyDescent="0.25">
      <c r="A95" s="45" t="s">
        <v>151</v>
      </c>
      <c r="B95" s="46" t="s">
        <v>66</v>
      </c>
      <c r="C95" s="47" t="s">
        <v>37</v>
      </c>
      <c r="D95" s="43">
        <v>21.502889461752261</v>
      </c>
      <c r="E95" s="43">
        <v>190.830695905808</v>
      </c>
      <c r="F95" s="43">
        <v>57.643644463163582</v>
      </c>
      <c r="G95" s="43">
        <v>31.216732531729349</v>
      </c>
      <c r="H95" s="43">
        <v>41.454793741462709</v>
      </c>
      <c r="I95" s="43">
        <v>15.557056849387891</v>
      </c>
      <c r="J95" s="43">
        <v>48.211685458919533</v>
      </c>
      <c r="K95" s="43">
        <v>52.344477676934332</v>
      </c>
      <c r="L95" s="43">
        <v>12.174238355764174</v>
      </c>
      <c r="M95" s="43">
        <v>26.156507705243769</v>
      </c>
      <c r="N95" s="43">
        <v>27.383339875020226</v>
      </c>
      <c r="O95" s="43">
        <v>82.927994361923169</v>
      </c>
      <c r="P95" s="43">
        <v>54.125029714021579</v>
      </c>
      <c r="Q95" s="43">
        <v>12.049033998967673</v>
      </c>
      <c r="R95" s="43">
        <v>43.999374857373141</v>
      </c>
      <c r="S95" s="43">
        <v>15.612817314454105</v>
      </c>
      <c r="T95" s="43">
        <v>113.30194246766882</v>
      </c>
      <c r="U95" s="43">
        <v>18.081907980227868</v>
      </c>
      <c r="V95" s="43">
        <v>139.91455664273627</v>
      </c>
      <c r="W95" s="43">
        <v>20.96301084719363</v>
      </c>
      <c r="X95" s="43">
        <v>165.07655576151427</v>
      </c>
      <c r="Y95" s="43">
        <v>13.843464372609432</v>
      </c>
      <c r="Z95" s="43">
        <v>189.3614879493017</v>
      </c>
      <c r="AA95" s="43">
        <v>288.7530036386712</v>
      </c>
      <c r="AB95" s="43">
        <v>835.00300482378236</v>
      </c>
    </row>
    <row r="96" spans="1:28" s="39" customFormat="1" ht="15.75" customHeight="1" x14ac:dyDescent="0.25">
      <c r="A96" s="40" t="s">
        <v>152</v>
      </c>
      <c r="B96" s="41" t="s">
        <v>153</v>
      </c>
      <c r="C96" s="42" t="s">
        <v>37</v>
      </c>
      <c r="D96" s="43">
        <v>-181.6125338019051</v>
      </c>
      <c r="E96" s="43">
        <v>-401.1204400346669</v>
      </c>
      <c r="F96" s="43">
        <v>-243.6997508854725</v>
      </c>
      <c r="G96" s="43">
        <v>-199.96546113701106</v>
      </c>
      <c r="H96" s="43">
        <v>-556.02538705257405</v>
      </c>
      <c r="I96" s="43">
        <v>-280.42377976170701</v>
      </c>
      <c r="J96" s="43">
        <v>-3217.5947941485965</v>
      </c>
      <c r="K96" s="43">
        <v>-760.44381056454313</v>
      </c>
      <c r="L96" s="43">
        <v>-732.40764199689909</v>
      </c>
      <c r="M96" s="43">
        <v>-608.39719127928663</v>
      </c>
      <c r="N96" s="43">
        <v>-973.44115747782848</v>
      </c>
      <c r="O96" s="43">
        <v>-751.98779784950602</v>
      </c>
      <c r="P96" s="43">
        <v>-708.56943226191788</v>
      </c>
      <c r="Q96" s="43">
        <v>-552.74716276061156</v>
      </c>
      <c r="R96" s="43">
        <v>-432.12792658499228</v>
      </c>
      <c r="S96" s="43">
        <v>-615.67425603940296</v>
      </c>
      <c r="T96" s="43">
        <v>-471.86872086588778</v>
      </c>
      <c r="U96" s="43">
        <v>-565.5723375697039</v>
      </c>
      <c r="V96" s="43">
        <v>-437.05511474357337</v>
      </c>
      <c r="W96" s="43">
        <v>-493.55873449099431</v>
      </c>
      <c r="X96" s="43">
        <v>-360.70403900955046</v>
      </c>
      <c r="Y96" s="43">
        <v>-403.94313528322573</v>
      </c>
      <c r="Z96" s="43">
        <v>-263.73691850391089</v>
      </c>
      <c r="AA96" s="43">
        <v>-5232.7136667359919</v>
      </c>
      <c r="AB96" s="43">
        <v>-8153.5311326457313</v>
      </c>
    </row>
    <row r="97" spans="1:28" s="7" customFormat="1" ht="15.75" customHeight="1" x14ac:dyDescent="0.25">
      <c r="A97" s="45" t="s">
        <v>154</v>
      </c>
      <c r="B97" s="48" t="s">
        <v>155</v>
      </c>
      <c r="C97" s="47" t="s">
        <v>37</v>
      </c>
      <c r="D97" s="43">
        <v>712.6718081629964</v>
      </c>
      <c r="E97" s="43">
        <v>304.19031336639591</v>
      </c>
      <c r="F97" s="43">
        <v>402.40940836830197</v>
      </c>
      <c r="G97" s="43">
        <v>387.38396601095087</v>
      </c>
      <c r="H97" s="43">
        <v>215.67347147635255</v>
      </c>
      <c r="I97" s="43">
        <v>477.54046000000005</v>
      </c>
      <c r="J97" s="43">
        <v>833.64073556819051</v>
      </c>
      <c r="K97" s="43">
        <v>52.896291458508699</v>
      </c>
      <c r="L97" s="43">
        <v>275.21797013864864</v>
      </c>
      <c r="M97" s="43">
        <v>108.90426207201222</v>
      </c>
      <c r="N97" s="43">
        <v>312.63400032895089</v>
      </c>
      <c r="O97" s="43">
        <v>138.28572327410168</v>
      </c>
      <c r="P97" s="43">
        <v>240.50251011928</v>
      </c>
      <c r="Q97" s="43">
        <v>168.67436974707257</v>
      </c>
      <c r="R97" s="43">
        <v>81.141631291785018</v>
      </c>
      <c r="S97" s="43">
        <v>45.81472072127611</v>
      </c>
      <c r="T97" s="43">
        <v>99.112874596926972</v>
      </c>
      <c r="U97" s="43">
        <v>36.866864360697505</v>
      </c>
      <c r="V97" s="43">
        <v>109.47063883412869</v>
      </c>
      <c r="W97" s="43">
        <v>27.747718550130369</v>
      </c>
      <c r="X97" s="43">
        <v>105.89770900458676</v>
      </c>
      <c r="Y97" s="43">
        <v>28.725896061657071</v>
      </c>
      <c r="Z97" s="43">
        <v>93.104441099751554</v>
      </c>
      <c r="AA97" s="43">
        <v>1472.8402722564074</v>
      </c>
      <c r="AB97" s="43">
        <v>2366.3959824586018</v>
      </c>
    </row>
    <row r="98" spans="1:28" s="7" customFormat="1" ht="15.75" customHeight="1" outlineLevel="1" x14ac:dyDescent="0.25">
      <c r="A98" s="45" t="s">
        <v>156</v>
      </c>
      <c r="B98" s="50" t="s">
        <v>157</v>
      </c>
      <c r="C98" s="47" t="s">
        <v>37</v>
      </c>
      <c r="D98" s="43">
        <v>0</v>
      </c>
      <c r="E98" s="43">
        <v>0</v>
      </c>
      <c r="F98" s="43">
        <v>0</v>
      </c>
      <c r="G98" s="43">
        <v>0</v>
      </c>
      <c r="H98" s="43">
        <v>3.7859999999999998E-2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9.7526391584225477E-2</v>
      </c>
      <c r="O98" s="43">
        <v>0</v>
      </c>
      <c r="P98" s="43">
        <v>0.1645481083290416</v>
      </c>
      <c r="Q98" s="43">
        <v>0</v>
      </c>
      <c r="R98" s="43">
        <v>0</v>
      </c>
      <c r="S98" s="43">
        <v>0</v>
      </c>
      <c r="T98" s="43">
        <v>7.635771924518691</v>
      </c>
      <c r="U98" s="43">
        <v>0</v>
      </c>
      <c r="V98" s="43">
        <v>15.271543849037384</v>
      </c>
      <c r="W98" s="43">
        <v>0</v>
      </c>
      <c r="X98" s="43">
        <v>8.5920482339020516</v>
      </c>
      <c r="Y98" s="43">
        <v>0</v>
      </c>
      <c r="Z98" s="43">
        <v>6.5924478151958192</v>
      </c>
      <c r="AA98" s="43">
        <v>0</v>
      </c>
      <c r="AB98" s="43">
        <v>38.391746322567215</v>
      </c>
    </row>
    <row r="99" spans="1:28" s="7" customFormat="1" ht="15.75" customHeight="1" outlineLevel="1" x14ac:dyDescent="0.25">
      <c r="A99" s="45" t="s">
        <v>158</v>
      </c>
      <c r="B99" s="50" t="s">
        <v>159</v>
      </c>
      <c r="C99" s="47" t="s">
        <v>37</v>
      </c>
      <c r="D99" s="43">
        <v>1.8811595871047653</v>
      </c>
      <c r="E99" s="43">
        <v>31.819297415336809</v>
      </c>
      <c r="F99" s="43">
        <v>25.24334605361717</v>
      </c>
      <c r="G99" s="43">
        <v>4.6289999999999996</v>
      </c>
      <c r="H99" s="43">
        <v>7.1574943583722179</v>
      </c>
      <c r="I99" s="43">
        <v>5.07</v>
      </c>
      <c r="J99" s="43">
        <v>4.6541796011902896</v>
      </c>
      <c r="K99" s="43">
        <v>4.9187263330902731</v>
      </c>
      <c r="L99" s="43">
        <v>5.1992147595894309</v>
      </c>
      <c r="M99" s="43">
        <v>4.7155791307787274</v>
      </c>
      <c r="N99" s="43">
        <v>5.0898573714294697</v>
      </c>
      <c r="O99" s="43">
        <v>4.2230521172085203</v>
      </c>
      <c r="P99" s="43">
        <v>3.9240301066418102</v>
      </c>
      <c r="Q99" s="43">
        <v>4.2446003832678638</v>
      </c>
      <c r="R99" s="43">
        <v>4.537944392158118</v>
      </c>
      <c r="S99" s="43">
        <v>4.3095807257266223</v>
      </c>
      <c r="T99" s="43">
        <v>4.6891304762635864</v>
      </c>
      <c r="U99" s="43">
        <v>4.3745610681853817</v>
      </c>
      <c r="V99" s="43">
        <v>4.8478157000767661</v>
      </c>
      <c r="W99" s="43">
        <v>4.4395414106441402</v>
      </c>
      <c r="X99" s="43">
        <v>5.0144143602480833</v>
      </c>
      <c r="Y99" s="43">
        <v>4.5054869802057418</v>
      </c>
      <c r="Z99" s="43">
        <v>5.1893429534279658</v>
      </c>
      <c r="AA99" s="43">
        <v>45.430128149107261</v>
      </c>
      <c r="AB99" s="43">
        <v>50.303424079397736</v>
      </c>
    </row>
    <row r="100" spans="1:28" s="7" customFormat="1" ht="15.75" customHeight="1" outlineLevel="1" x14ac:dyDescent="0.25">
      <c r="A100" s="45" t="s">
        <v>160</v>
      </c>
      <c r="B100" s="50" t="s">
        <v>161</v>
      </c>
      <c r="C100" s="47" t="s">
        <v>37</v>
      </c>
      <c r="D100" s="43">
        <v>659.53212000000008</v>
      </c>
      <c r="E100" s="43">
        <v>54.667089999999988</v>
      </c>
      <c r="F100" s="43">
        <v>63.441041000000006</v>
      </c>
      <c r="G100" s="43">
        <v>58.102299999999993</v>
      </c>
      <c r="H100" s="43">
        <v>9.5478899999999989</v>
      </c>
      <c r="I100" s="43">
        <v>58.102299999999993</v>
      </c>
      <c r="J100" s="43">
        <v>26.84122</v>
      </c>
      <c r="K100" s="43">
        <v>0</v>
      </c>
      <c r="L100" s="43">
        <v>76.888480000000001</v>
      </c>
      <c r="M100" s="43">
        <v>86.515000000000001</v>
      </c>
      <c r="N100" s="43">
        <v>206.36295999999996</v>
      </c>
      <c r="O100" s="43">
        <v>70.233449999999991</v>
      </c>
      <c r="P100" s="43">
        <v>134.82954981310223</v>
      </c>
      <c r="Q100" s="43">
        <v>144.28816999999998</v>
      </c>
      <c r="R100" s="43">
        <v>54.631999999999998</v>
      </c>
      <c r="S100" s="43">
        <v>15.085999999999999</v>
      </c>
      <c r="T100" s="43">
        <v>63.807277294400002</v>
      </c>
      <c r="U100" s="43">
        <v>10.061999999999999</v>
      </c>
      <c r="V100" s="43">
        <v>65.202546622299991</v>
      </c>
      <c r="W100" s="43">
        <v>0</v>
      </c>
      <c r="X100" s="43">
        <v>66.886704565599999</v>
      </c>
      <c r="Y100" s="43">
        <v>0</v>
      </c>
      <c r="Z100" s="43">
        <v>54.5598025169</v>
      </c>
      <c r="AA100" s="43">
        <v>442.38921999999997</v>
      </c>
      <c r="AB100" s="43">
        <v>759.55843081230228</v>
      </c>
    </row>
    <row r="101" spans="1:28" s="7" customFormat="1" ht="15.75" customHeight="1" outlineLevel="2" x14ac:dyDescent="0.25">
      <c r="A101" s="45" t="s">
        <v>162</v>
      </c>
      <c r="B101" s="52" t="s">
        <v>163</v>
      </c>
      <c r="C101" s="47" t="s">
        <v>37</v>
      </c>
      <c r="D101" s="43">
        <v>554.28805</v>
      </c>
      <c r="E101" s="43">
        <v>52.343339999999998</v>
      </c>
      <c r="F101" s="43">
        <v>57.179721999999998</v>
      </c>
      <c r="G101" s="43">
        <v>56.611699999999999</v>
      </c>
      <c r="H101" s="43">
        <v>6.0771200000000007</v>
      </c>
      <c r="I101" s="43">
        <v>56.611699999999999</v>
      </c>
      <c r="J101" s="43">
        <v>26.84122</v>
      </c>
      <c r="K101" s="43">
        <v>0</v>
      </c>
      <c r="L101" s="43">
        <v>76.888480000000001</v>
      </c>
      <c r="M101" s="43">
        <v>86.515000000000001</v>
      </c>
      <c r="N101" s="43">
        <v>190.87840999999997</v>
      </c>
      <c r="O101" s="43">
        <v>70.233449999999991</v>
      </c>
      <c r="P101" s="43">
        <v>123.91589</v>
      </c>
      <c r="Q101" s="43">
        <v>144.28816999999998</v>
      </c>
      <c r="R101" s="43">
        <v>54.631999999999998</v>
      </c>
      <c r="S101" s="43">
        <v>15.085999999999999</v>
      </c>
      <c r="T101" s="43">
        <v>63.807277294400002</v>
      </c>
      <c r="U101" s="43">
        <v>10.061999999999999</v>
      </c>
      <c r="V101" s="43">
        <v>65.202546622299991</v>
      </c>
      <c r="W101" s="43">
        <v>0</v>
      </c>
      <c r="X101" s="43">
        <v>66.886704565599999</v>
      </c>
      <c r="Y101" s="43">
        <v>0</v>
      </c>
      <c r="Z101" s="43">
        <v>54.5598025169</v>
      </c>
      <c r="AA101" s="43">
        <v>439.40802000000002</v>
      </c>
      <c r="AB101" s="43">
        <v>729.68945099920006</v>
      </c>
    </row>
    <row r="102" spans="1:28" s="7" customFormat="1" ht="15.75" customHeight="1" outlineLevel="1" x14ac:dyDescent="0.25">
      <c r="A102" s="45" t="s">
        <v>164</v>
      </c>
      <c r="B102" s="49" t="s">
        <v>165</v>
      </c>
      <c r="C102" s="47" t="s">
        <v>37</v>
      </c>
      <c r="D102" s="43">
        <v>51.258528575891511</v>
      </c>
      <c r="E102" s="43">
        <v>217.70392595105915</v>
      </c>
      <c r="F102" s="43">
        <v>313.7250213146848</v>
      </c>
      <c r="G102" s="43">
        <v>324.6526660109509</v>
      </c>
      <c r="H102" s="43">
        <v>198.93022711798034</v>
      </c>
      <c r="I102" s="43">
        <v>414.36816000000005</v>
      </c>
      <c r="J102" s="43">
        <v>802.14533596700016</v>
      </c>
      <c r="K102" s="43">
        <v>47.977565125418423</v>
      </c>
      <c r="L102" s="43">
        <v>193.13027537905919</v>
      </c>
      <c r="M102" s="43">
        <v>17.673682941233494</v>
      </c>
      <c r="N102" s="43">
        <v>101.08365656593725</v>
      </c>
      <c r="O102" s="43">
        <v>63.829221156893169</v>
      </c>
      <c r="P102" s="43">
        <v>101.58438209120692</v>
      </c>
      <c r="Q102" s="43">
        <v>20.141599363804744</v>
      </c>
      <c r="R102" s="43">
        <v>21.971686899626896</v>
      </c>
      <c r="S102" s="43">
        <v>26.419139995549489</v>
      </c>
      <c r="T102" s="43">
        <v>22.980694901744684</v>
      </c>
      <c r="U102" s="43">
        <v>22.430303292512129</v>
      </c>
      <c r="V102" s="43">
        <v>24.148732662714551</v>
      </c>
      <c r="W102" s="43">
        <v>23.308177139486229</v>
      </c>
      <c r="X102" s="43">
        <v>25.404541844836629</v>
      </c>
      <c r="Y102" s="43">
        <v>24.220409081451329</v>
      </c>
      <c r="Z102" s="43">
        <v>26.762847814227769</v>
      </c>
      <c r="AA102" s="43">
        <v>985.02092410729995</v>
      </c>
      <c r="AB102" s="43">
        <v>1518.1423812443345</v>
      </c>
    </row>
    <row r="103" spans="1:28" s="7" customFormat="1" ht="15.75" customHeight="1" x14ac:dyDescent="0.25">
      <c r="A103" s="45" t="s">
        <v>166</v>
      </c>
      <c r="B103" s="54" t="s">
        <v>121</v>
      </c>
      <c r="C103" s="47" t="s">
        <v>37</v>
      </c>
      <c r="D103" s="43">
        <v>894.2843419649015</v>
      </c>
      <c r="E103" s="43">
        <v>705.31075340106281</v>
      </c>
      <c r="F103" s="43">
        <v>646.10915925377446</v>
      </c>
      <c r="G103" s="43">
        <v>587.34942714796193</v>
      </c>
      <c r="H103" s="43">
        <v>771.69885852892662</v>
      </c>
      <c r="I103" s="43">
        <v>757.96423976170706</v>
      </c>
      <c r="J103" s="43">
        <v>4051.2355297167869</v>
      </c>
      <c r="K103" s="43">
        <v>813.34010202305183</v>
      </c>
      <c r="L103" s="43">
        <v>1007.6256121355477</v>
      </c>
      <c r="M103" s="43">
        <v>717.30145335129885</v>
      </c>
      <c r="N103" s="43">
        <v>1286.0751578067793</v>
      </c>
      <c r="O103" s="43">
        <v>890.27352112360768</v>
      </c>
      <c r="P103" s="43">
        <v>949.07194238119791</v>
      </c>
      <c r="Q103" s="43">
        <v>721.42153250768411</v>
      </c>
      <c r="R103" s="43">
        <v>513.2695578767773</v>
      </c>
      <c r="S103" s="43">
        <v>661.48897676067907</v>
      </c>
      <c r="T103" s="43">
        <v>570.98159546281477</v>
      </c>
      <c r="U103" s="43">
        <v>602.4392019304014</v>
      </c>
      <c r="V103" s="43">
        <v>546.52575357770206</v>
      </c>
      <c r="W103" s="43">
        <v>521.30645304112466</v>
      </c>
      <c r="X103" s="43">
        <v>466.60174801413723</v>
      </c>
      <c r="Y103" s="43">
        <v>432.6690313448828</v>
      </c>
      <c r="Z103" s="43">
        <v>356.84135960366245</v>
      </c>
      <c r="AA103" s="43">
        <v>6705.5539389923988</v>
      </c>
      <c r="AB103" s="43">
        <v>10519.927115104332</v>
      </c>
    </row>
    <row r="104" spans="1:28" s="7" customFormat="1" ht="15.75" customHeight="1" outlineLevel="1" x14ac:dyDescent="0.25">
      <c r="A104" s="45" t="s">
        <v>167</v>
      </c>
      <c r="B104" s="49" t="s">
        <v>168</v>
      </c>
      <c r="C104" s="47" t="s">
        <v>37</v>
      </c>
      <c r="D104" s="43">
        <v>43.264099999999999</v>
      </c>
      <c r="E104" s="43">
        <v>47.714370000000002</v>
      </c>
      <c r="F104" s="43">
        <v>54.960461999999985</v>
      </c>
      <c r="G104" s="43">
        <v>53.773746000000003</v>
      </c>
      <c r="H104" s="43">
        <v>58.397459999999995</v>
      </c>
      <c r="I104" s="43">
        <v>56.846120000000013</v>
      </c>
      <c r="J104" s="43">
        <v>60.094990979999992</v>
      </c>
      <c r="K104" s="43">
        <v>64.339537984905661</v>
      </c>
      <c r="L104" s="43">
        <v>72.435969999999998</v>
      </c>
      <c r="M104" s="43">
        <v>67.055678079999993</v>
      </c>
      <c r="N104" s="43">
        <v>63.282510000000002</v>
      </c>
      <c r="O104" s="43">
        <v>57.11560290194916</v>
      </c>
      <c r="P104" s="43">
        <v>59.423798598223485</v>
      </c>
      <c r="Q104" s="43">
        <v>32.248289961704273</v>
      </c>
      <c r="R104" s="43">
        <v>46.953999999999994</v>
      </c>
      <c r="S104" s="43">
        <v>33.528969824124431</v>
      </c>
      <c r="T104" s="43">
        <v>48.622000000000007</v>
      </c>
      <c r="U104" s="43">
        <v>34.868142276414773</v>
      </c>
      <c r="V104" s="43">
        <v>50.366000000000007</v>
      </c>
      <c r="W104" s="43">
        <v>36.27812154802151</v>
      </c>
      <c r="X104" s="43">
        <v>52.204000000000001</v>
      </c>
      <c r="Y104" s="43">
        <v>37.74511680661719</v>
      </c>
      <c r="Z104" s="43">
        <v>52.537999999999997</v>
      </c>
      <c r="AA104" s="43">
        <v>473.79932538373703</v>
      </c>
      <c r="AB104" s="43">
        <v>564.3187295782235</v>
      </c>
    </row>
    <row r="105" spans="1:28" s="7" customFormat="1" ht="15.75" customHeight="1" outlineLevel="1" x14ac:dyDescent="0.25">
      <c r="A105" s="45" t="s">
        <v>169</v>
      </c>
      <c r="B105" s="49" t="s">
        <v>170</v>
      </c>
      <c r="C105" s="47" t="s">
        <v>37</v>
      </c>
      <c r="D105" s="43">
        <v>209.08500000000001</v>
      </c>
      <c r="E105" s="43">
        <v>287.63579999999996</v>
      </c>
      <c r="F105" s="43">
        <v>370.8210001938188</v>
      </c>
      <c r="G105" s="43">
        <v>431.41700460506195</v>
      </c>
      <c r="H105" s="43">
        <v>602.70299999999997</v>
      </c>
      <c r="I105" s="43">
        <v>585.64470557060702</v>
      </c>
      <c r="J105" s="43">
        <v>608.84009167157546</v>
      </c>
      <c r="K105" s="43">
        <v>629.01790000000005</v>
      </c>
      <c r="L105" s="43">
        <v>495.68230298435469</v>
      </c>
      <c r="M105" s="43">
        <v>570.00999037377449</v>
      </c>
      <c r="N105" s="43">
        <v>491.0893438165005</v>
      </c>
      <c r="O105" s="43">
        <v>558.01719379896485</v>
      </c>
      <c r="P105" s="43">
        <v>401.07010241463394</v>
      </c>
      <c r="Q105" s="43">
        <v>544.60767556304336</v>
      </c>
      <c r="R105" s="43">
        <v>334.85890243373092</v>
      </c>
      <c r="S105" s="43">
        <v>507.71334912001225</v>
      </c>
      <c r="T105" s="43">
        <v>365.36803225604353</v>
      </c>
      <c r="U105" s="43">
        <v>451.75334912001227</v>
      </c>
      <c r="V105" s="43">
        <v>336.26907860263975</v>
      </c>
      <c r="W105" s="43">
        <v>377.71334912001225</v>
      </c>
      <c r="X105" s="43">
        <v>250.73176971219289</v>
      </c>
      <c r="Y105" s="43">
        <v>295.39334912001226</v>
      </c>
      <c r="Z105" s="43">
        <v>143.56313913453835</v>
      </c>
      <c r="AA105" s="43">
        <v>4951.2878663915008</v>
      </c>
      <c r="AB105" s="43">
        <v>4030.1757630262096</v>
      </c>
    </row>
    <row r="106" spans="1:28" s="7" customFormat="1" ht="15.75" customHeight="1" outlineLevel="1" x14ac:dyDescent="0.25">
      <c r="A106" s="45" t="s">
        <v>171</v>
      </c>
      <c r="B106" s="49" t="s">
        <v>172</v>
      </c>
      <c r="C106" s="47" t="s">
        <v>37</v>
      </c>
      <c r="D106" s="43">
        <v>559.76981999999998</v>
      </c>
      <c r="E106" s="43">
        <v>61.552199999999999</v>
      </c>
      <c r="F106" s="43">
        <v>82.572958000000014</v>
      </c>
      <c r="G106" s="43">
        <v>58.102299999999993</v>
      </c>
      <c r="H106" s="43">
        <v>37.827919999999992</v>
      </c>
      <c r="I106" s="43">
        <v>58.102299999999993</v>
      </c>
      <c r="J106" s="43">
        <v>3303.7005510400004</v>
      </c>
      <c r="K106" s="43">
        <v>0</v>
      </c>
      <c r="L106" s="43">
        <v>252.33354999999992</v>
      </c>
      <c r="M106" s="43">
        <v>0</v>
      </c>
      <c r="N106" s="43">
        <v>573.70793000000003</v>
      </c>
      <c r="O106" s="43">
        <v>140.85613731000001</v>
      </c>
      <c r="P106" s="43">
        <v>391.68450561545524</v>
      </c>
      <c r="Q106" s="43">
        <v>22.484200000000001</v>
      </c>
      <c r="R106" s="43">
        <v>56.071479090000011</v>
      </c>
      <c r="S106" s="43">
        <v>22.162499999999998</v>
      </c>
      <c r="T106" s="43">
        <v>73.975073838000043</v>
      </c>
      <c r="U106" s="43">
        <v>21.845500000000001</v>
      </c>
      <c r="V106" s="43">
        <v>76.174656252999981</v>
      </c>
      <c r="W106" s="43">
        <v>21.533099999999997</v>
      </c>
      <c r="X106" s="43">
        <v>78.817595180999916</v>
      </c>
      <c r="Y106" s="43">
        <v>21.225167453708995</v>
      </c>
      <c r="Z106" s="43">
        <v>81.197750330999966</v>
      </c>
      <c r="AA106" s="43">
        <v>366.31120476370899</v>
      </c>
      <c r="AB106" s="43">
        <v>4925.4910113484557</v>
      </c>
    </row>
    <row r="107" spans="1:28" s="7" customFormat="1" ht="15.75" customHeight="1" outlineLevel="2" x14ac:dyDescent="0.25">
      <c r="A107" s="45" t="s">
        <v>173</v>
      </c>
      <c r="B107" s="52" t="s">
        <v>174</v>
      </c>
      <c r="C107" s="47" t="s">
        <v>37</v>
      </c>
      <c r="D107" s="43">
        <v>557.01463000000001</v>
      </c>
      <c r="E107" s="43">
        <v>61.552199999999999</v>
      </c>
      <c r="F107" s="43">
        <v>74.575441000000012</v>
      </c>
      <c r="G107" s="43">
        <v>56.611699999999999</v>
      </c>
      <c r="H107" s="43">
        <v>34.863239999999998</v>
      </c>
      <c r="I107" s="43">
        <v>56.611699999999999</v>
      </c>
      <c r="J107" s="43">
        <v>3303.7005510400004</v>
      </c>
      <c r="K107" s="43">
        <v>0</v>
      </c>
      <c r="L107" s="43">
        <v>165.88157999999993</v>
      </c>
      <c r="M107" s="43">
        <v>0</v>
      </c>
      <c r="N107" s="43">
        <v>573.70793000000003</v>
      </c>
      <c r="O107" s="43">
        <v>140.85613731000001</v>
      </c>
      <c r="P107" s="43">
        <v>221.74400448477431</v>
      </c>
      <c r="Q107" s="43">
        <v>0</v>
      </c>
      <c r="R107" s="43">
        <v>56.071479090000011</v>
      </c>
      <c r="S107" s="43">
        <v>0</v>
      </c>
      <c r="T107" s="43">
        <v>73.975073838000043</v>
      </c>
      <c r="U107" s="43">
        <v>0</v>
      </c>
      <c r="V107" s="43">
        <v>76.174656252999981</v>
      </c>
      <c r="W107" s="43">
        <v>0</v>
      </c>
      <c r="X107" s="43">
        <v>78.817595180999916</v>
      </c>
      <c r="Y107" s="43">
        <v>0</v>
      </c>
      <c r="Z107" s="43">
        <v>81.197750330999966</v>
      </c>
      <c r="AA107" s="43">
        <v>254.07953731000001</v>
      </c>
      <c r="AB107" s="43">
        <v>4666.1338602177739</v>
      </c>
    </row>
    <row r="108" spans="1:28" s="7" customFormat="1" ht="15.75" customHeight="1" outlineLevel="1" x14ac:dyDescent="0.25">
      <c r="A108" s="45" t="s">
        <v>175</v>
      </c>
      <c r="B108" s="49" t="s">
        <v>176</v>
      </c>
      <c r="C108" s="47" t="s">
        <v>37</v>
      </c>
      <c r="D108" s="43">
        <v>82.165421964901498</v>
      </c>
      <c r="E108" s="43">
        <v>308.40838340106296</v>
      </c>
      <c r="F108" s="43">
        <v>137.75473905995563</v>
      </c>
      <c r="G108" s="43">
        <v>44.056376542900033</v>
      </c>
      <c r="H108" s="43">
        <v>72.770478528926631</v>
      </c>
      <c r="I108" s="43">
        <v>57.371114191100013</v>
      </c>
      <c r="J108" s="43">
        <v>78.59989602521091</v>
      </c>
      <c r="K108" s="43">
        <v>119.98266403814614</v>
      </c>
      <c r="L108" s="43">
        <v>187.17378915119306</v>
      </c>
      <c r="M108" s="43">
        <v>80.235784897524368</v>
      </c>
      <c r="N108" s="43">
        <v>157.99537399027872</v>
      </c>
      <c r="O108" s="43">
        <v>134.28458711269366</v>
      </c>
      <c r="P108" s="43">
        <v>96.893535752885327</v>
      </c>
      <c r="Q108" s="43">
        <v>122.0813669829365</v>
      </c>
      <c r="R108" s="43">
        <v>75.38517635304629</v>
      </c>
      <c r="S108" s="43">
        <v>98.084157816542273</v>
      </c>
      <c r="T108" s="43">
        <v>83.016489368771204</v>
      </c>
      <c r="U108" s="43">
        <v>93.972210533974319</v>
      </c>
      <c r="V108" s="43">
        <v>83.716018722062387</v>
      </c>
      <c r="W108" s="43">
        <v>85.781882373090923</v>
      </c>
      <c r="X108" s="43">
        <v>84.848383120944362</v>
      </c>
      <c r="Y108" s="43">
        <v>78.305397964544355</v>
      </c>
      <c r="Z108" s="43">
        <v>79.542470138124116</v>
      </c>
      <c r="AA108" s="43">
        <v>914.15554245345254</v>
      </c>
      <c r="AB108" s="43">
        <v>999.941611151443</v>
      </c>
    </row>
    <row r="109" spans="1:28" s="39" customFormat="1" ht="29.25" customHeight="1" x14ac:dyDescent="0.25">
      <c r="A109" s="40" t="s">
        <v>177</v>
      </c>
      <c r="B109" s="41" t="s">
        <v>178</v>
      </c>
      <c r="C109" s="42" t="s">
        <v>37</v>
      </c>
      <c r="D109" s="43">
        <v>141.03583925212649</v>
      </c>
      <c r="E109" s="43">
        <v>535.93714707178174</v>
      </c>
      <c r="F109" s="43">
        <v>201.55919222427008</v>
      </c>
      <c r="G109" s="43">
        <v>-211.66483938518775</v>
      </c>
      <c r="H109" s="43">
        <v>-598.30253703020401</v>
      </c>
      <c r="I109" s="43">
        <v>8.8666846301034408</v>
      </c>
      <c r="J109" s="43">
        <v>-3274.0187750418654</v>
      </c>
      <c r="K109" s="43">
        <v>12.907295154428056</v>
      </c>
      <c r="L109" s="43">
        <v>-334.80183293151725</v>
      </c>
      <c r="M109" s="43">
        <v>-185.27947172195508</v>
      </c>
      <c r="N109" s="43">
        <v>-672.87325152333085</v>
      </c>
      <c r="O109" s="43">
        <v>-680.41763467387398</v>
      </c>
      <c r="P109" s="43">
        <v>-635.20921372324017</v>
      </c>
      <c r="Q109" s="43">
        <v>-272.8062587978373</v>
      </c>
      <c r="R109" s="43">
        <v>82.012753603676686</v>
      </c>
      <c r="S109" s="43">
        <v>-14.006128037470148</v>
      </c>
      <c r="T109" s="43">
        <v>128.51604321107368</v>
      </c>
      <c r="U109" s="43">
        <v>170.96842050482903</v>
      </c>
      <c r="V109" s="43">
        <v>416.66814455148955</v>
      </c>
      <c r="W109" s="43">
        <v>343.92907999076783</v>
      </c>
      <c r="X109" s="43">
        <v>618.2552174175338</v>
      </c>
      <c r="Y109" s="43">
        <v>472.44713042188619</v>
      </c>
      <c r="Z109" s="43">
        <v>869.64376258918196</v>
      </c>
      <c r="AA109" s="43">
        <v>-355.05572191430952</v>
      </c>
      <c r="AB109" s="43">
        <v>-3400.1096888772017</v>
      </c>
    </row>
    <row r="110" spans="1:28" s="7" customFormat="1" ht="31.5" customHeight="1" outlineLevel="1" x14ac:dyDescent="0.25">
      <c r="A110" s="45" t="s">
        <v>179</v>
      </c>
      <c r="B110" s="48" t="s">
        <v>180</v>
      </c>
      <c r="C110" s="47" t="s">
        <v>37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-26.924917347582912</v>
      </c>
      <c r="N110" s="43">
        <v>11.293259599560507</v>
      </c>
      <c r="O110" s="43">
        <v>-2.9275246236877805</v>
      </c>
      <c r="P110" s="43">
        <v>3.629</v>
      </c>
      <c r="Q110" s="43">
        <v>1.4624036409463557</v>
      </c>
      <c r="R110" s="43">
        <v>-11.82417131241071</v>
      </c>
      <c r="S110" s="43">
        <v>13.413954474863097</v>
      </c>
      <c r="T110" s="43">
        <v>-11.282954262842791</v>
      </c>
      <c r="U110" s="43">
        <v>24.925540058747316</v>
      </c>
      <c r="V110" s="43">
        <v>-4.7978644122574003</v>
      </c>
      <c r="W110" s="43">
        <v>37.36485183985819</v>
      </c>
      <c r="X110" s="43">
        <v>6.2864805674147899</v>
      </c>
      <c r="Y110" s="43">
        <v>49.883293707659945</v>
      </c>
      <c r="Z110" s="43">
        <v>19.877272575493382</v>
      </c>
      <c r="AA110" s="43">
        <v>97.19760175080421</v>
      </c>
      <c r="AB110" s="43">
        <v>13.181022754957777</v>
      </c>
    </row>
    <row r="111" spans="1:28" s="7" customFormat="1" ht="31.5" customHeight="1" outlineLevel="2" x14ac:dyDescent="0.25">
      <c r="A111" s="45" t="s">
        <v>181</v>
      </c>
      <c r="B111" s="50" t="s">
        <v>41</v>
      </c>
      <c r="C111" s="47" t="s">
        <v>37</v>
      </c>
      <c r="D111" s="43">
        <f t="shared" ref="D111:M112" si="3">IF(D$20="Факт",IF(LEFT(C$19,4)="2019","-",0),IF(D$20="Утвержденный план",0,"-"))</f>
        <v>0</v>
      </c>
      <c r="E111" s="43">
        <f t="shared" si="3"/>
        <v>0</v>
      </c>
      <c r="F111" s="43">
        <f t="shared" si="3"/>
        <v>0</v>
      </c>
      <c r="G111" s="43">
        <f t="shared" si="3"/>
        <v>0</v>
      </c>
      <c r="H111" s="43">
        <f t="shared" si="3"/>
        <v>0</v>
      </c>
      <c r="I111" s="43">
        <f t="shared" si="3"/>
        <v>0</v>
      </c>
      <c r="J111" s="43">
        <f t="shared" si="3"/>
        <v>0</v>
      </c>
      <c r="K111" s="43">
        <f t="shared" si="3"/>
        <v>0</v>
      </c>
      <c r="L111" s="43">
        <f t="shared" si="3"/>
        <v>0</v>
      </c>
      <c r="M111" s="43">
        <f t="shared" si="3"/>
        <v>0</v>
      </c>
      <c r="N111" s="43" t="s">
        <v>42</v>
      </c>
      <c r="O111" s="43" t="s">
        <v>42</v>
      </c>
      <c r="P111" s="43" t="s">
        <v>42</v>
      </c>
      <c r="Q111" s="43" t="s">
        <v>42</v>
      </c>
      <c r="R111" s="43" t="s">
        <v>42</v>
      </c>
      <c r="S111" s="43" t="s">
        <v>42</v>
      </c>
      <c r="T111" s="43" t="s">
        <v>42</v>
      </c>
      <c r="U111" s="43" t="s">
        <v>42</v>
      </c>
      <c r="V111" s="43" t="s">
        <v>42</v>
      </c>
      <c r="W111" s="43" t="s">
        <v>42</v>
      </c>
      <c r="X111" s="43" t="s">
        <v>42</v>
      </c>
      <c r="Y111" s="43" t="s">
        <v>42</v>
      </c>
      <c r="Z111" s="43" t="s">
        <v>42</v>
      </c>
      <c r="AA111" s="43">
        <v>0</v>
      </c>
      <c r="AB111" s="43">
        <v>0</v>
      </c>
    </row>
    <row r="112" spans="1:28" s="7" customFormat="1" ht="31.5" customHeight="1" outlineLevel="2" x14ac:dyDescent="0.25">
      <c r="A112" s="45" t="s">
        <v>182</v>
      </c>
      <c r="B112" s="50" t="s">
        <v>44</v>
      </c>
      <c r="C112" s="47" t="s">
        <v>37</v>
      </c>
      <c r="D112" s="43">
        <f t="shared" si="3"/>
        <v>0</v>
      </c>
      <c r="E112" s="43">
        <f t="shared" si="3"/>
        <v>0</v>
      </c>
      <c r="F112" s="43">
        <f t="shared" si="3"/>
        <v>0</v>
      </c>
      <c r="G112" s="43">
        <f t="shared" si="3"/>
        <v>0</v>
      </c>
      <c r="H112" s="43">
        <f t="shared" si="3"/>
        <v>0</v>
      </c>
      <c r="I112" s="43">
        <f t="shared" si="3"/>
        <v>0</v>
      </c>
      <c r="J112" s="43">
        <f t="shared" si="3"/>
        <v>0</v>
      </c>
      <c r="K112" s="43">
        <f t="shared" si="3"/>
        <v>0</v>
      </c>
      <c r="L112" s="43">
        <f t="shared" si="3"/>
        <v>0</v>
      </c>
      <c r="M112" s="43">
        <f t="shared" si="3"/>
        <v>0</v>
      </c>
      <c r="N112" s="43" t="s">
        <v>42</v>
      </c>
      <c r="O112" s="43" t="s">
        <v>42</v>
      </c>
      <c r="P112" s="43" t="s">
        <v>42</v>
      </c>
      <c r="Q112" s="43" t="s">
        <v>42</v>
      </c>
      <c r="R112" s="43" t="s">
        <v>42</v>
      </c>
      <c r="S112" s="43" t="s">
        <v>42</v>
      </c>
      <c r="T112" s="43" t="s">
        <v>42</v>
      </c>
      <c r="U112" s="43" t="s">
        <v>42</v>
      </c>
      <c r="V112" s="43" t="s">
        <v>42</v>
      </c>
      <c r="W112" s="43" t="s">
        <v>42</v>
      </c>
      <c r="X112" s="43" t="s">
        <v>42</v>
      </c>
      <c r="Y112" s="43" t="s">
        <v>42</v>
      </c>
      <c r="Z112" s="43" t="s">
        <v>42</v>
      </c>
      <c r="AA112" s="43">
        <v>0</v>
      </c>
      <c r="AB112" s="43">
        <v>0</v>
      </c>
    </row>
    <row r="113" spans="1:28" s="7" customFormat="1" ht="31.5" customHeight="1" outlineLevel="2" x14ac:dyDescent="0.25">
      <c r="A113" s="45" t="s">
        <v>183</v>
      </c>
      <c r="B113" s="50" t="s">
        <v>46</v>
      </c>
      <c r="C113" s="47" t="s">
        <v>37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-26.924917347582912</v>
      </c>
      <c r="N113" s="43">
        <v>11.293259599560507</v>
      </c>
      <c r="O113" s="43">
        <v>-2.9275246236877805</v>
      </c>
      <c r="P113" s="43">
        <v>3.629</v>
      </c>
      <c r="Q113" s="43">
        <v>1.4624036409463557</v>
      </c>
      <c r="R113" s="43">
        <v>-11.82417131241071</v>
      </c>
      <c r="S113" s="43">
        <v>13.413954474863097</v>
      </c>
      <c r="T113" s="43">
        <v>-11.282954262842791</v>
      </c>
      <c r="U113" s="43">
        <v>24.925540058747316</v>
      </c>
      <c r="V113" s="43">
        <v>-4.7978644122574003</v>
      </c>
      <c r="W113" s="43">
        <v>37.36485183985819</v>
      </c>
      <c r="X113" s="43">
        <v>6.2864805674147899</v>
      </c>
      <c r="Y113" s="43">
        <v>49.883293707659945</v>
      </c>
      <c r="Z113" s="43">
        <v>19.877272575493382</v>
      </c>
      <c r="AA113" s="43">
        <v>97.19760175080421</v>
      </c>
      <c r="AB113" s="43">
        <v>13.181022754957777</v>
      </c>
    </row>
    <row r="114" spans="1:28" s="7" customFormat="1" ht="15.75" customHeight="1" outlineLevel="1" x14ac:dyDescent="0.25">
      <c r="A114" s="45" t="s">
        <v>184</v>
      </c>
      <c r="B114" s="46" t="s">
        <v>48</v>
      </c>
      <c r="C114" s="47" t="s">
        <v>37</v>
      </c>
      <c r="D114" s="43" t="s">
        <v>42</v>
      </c>
      <c r="E114" s="43" t="s">
        <v>42</v>
      </c>
      <c r="F114" s="43" t="s">
        <v>42</v>
      </c>
      <c r="G114" s="43" t="s">
        <v>42</v>
      </c>
      <c r="H114" s="43" t="s">
        <v>42</v>
      </c>
      <c r="I114" s="43" t="s">
        <v>42</v>
      </c>
      <c r="J114" s="43" t="s">
        <v>42</v>
      </c>
      <c r="K114" s="43" t="s">
        <v>42</v>
      </c>
      <c r="L114" s="43" t="s">
        <v>42</v>
      </c>
      <c r="M114" s="43" t="s">
        <v>42</v>
      </c>
      <c r="N114" s="43" t="s">
        <v>42</v>
      </c>
      <c r="O114" s="43" t="s">
        <v>42</v>
      </c>
      <c r="P114" s="43" t="s">
        <v>42</v>
      </c>
      <c r="Q114" s="43" t="s">
        <v>42</v>
      </c>
      <c r="R114" s="43" t="s">
        <v>42</v>
      </c>
      <c r="S114" s="43" t="s">
        <v>42</v>
      </c>
      <c r="T114" s="43" t="s">
        <v>42</v>
      </c>
      <c r="U114" s="43" t="s">
        <v>42</v>
      </c>
      <c r="V114" s="43" t="s">
        <v>42</v>
      </c>
      <c r="W114" s="43" t="s">
        <v>42</v>
      </c>
      <c r="X114" s="43" t="s">
        <v>42</v>
      </c>
      <c r="Y114" s="43" t="s">
        <v>42</v>
      </c>
      <c r="Z114" s="43" t="s">
        <v>42</v>
      </c>
      <c r="AA114" s="43" t="s">
        <v>42</v>
      </c>
      <c r="AB114" s="43" t="s">
        <v>42</v>
      </c>
    </row>
    <row r="115" spans="1:28" s="7" customFormat="1" ht="15.75" customHeight="1" outlineLevel="1" x14ac:dyDescent="0.25">
      <c r="A115" s="45" t="s">
        <v>185</v>
      </c>
      <c r="B115" s="46" t="s">
        <v>50</v>
      </c>
      <c r="C115" s="47" t="s">
        <v>37</v>
      </c>
      <c r="D115" s="43">
        <v>139.26950352089759</v>
      </c>
      <c r="E115" s="43">
        <v>359.35791178003586</v>
      </c>
      <c r="F115" s="43">
        <v>113.12757728979363</v>
      </c>
      <c r="G115" s="43">
        <v>-345.45483480513491</v>
      </c>
      <c r="H115" s="43">
        <v>-694.81758984270459</v>
      </c>
      <c r="I115" s="43">
        <v>-26.164908408003043</v>
      </c>
      <c r="J115" s="43">
        <v>-3398.946920629287</v>
      </c>
      <c r="K115" s="43">
        <v>-261.183928014147</v>
      </c>
      <c r="L115" s="43">
        <v>143.99920154092297</v>
      </c>
      <c r="M115" s="43">
        <v>-174.36704883809284</v>
      </c>
      <c r="N115" s="43">
        <v>-659.08460223741849</v>
      </c>
      <c r="O115" s="43">
        <v>-746.6199050793773</v>
      </c>
      <c r="P115" s="43">
        <v>-671.17258329644574</v>
      </c>
      <c r="Q115" s="43">
        <v>-350.13920173062399</v>
      </c>
      <c r="R115" s="43">
        <v>19.672498369402231</v>
      </c>
      <c r="S115" s="43">
        <v>-29.066256773664975</v>
      </c>
      <c r="T115" s="43">
        <v>29.453974417883583</v>
      </c>
      <c r="U115" s="43">
        <v>143.83028920732735</v>
      </c>
      <c r="V115" s="43">
        <v>290.12029428842828</v>
      </c>
      <c r="W115" s="43">
        <v>303.37767242985166</v>
      </c>
      <c r="X115" s="43">
        <v>477.29873646818777</v>
      </c>
      <c r="Y115" s="43">
        <v>422.79605622901454</v>
      </c>
      <c r="Z115" s="43">
        <v>702.86716019540677</v>
      </c>
      <c r="AA115" s="43">
        <v>-1062.9920657828507</v>
      </c>
      <c r="AB115" s="43">
        <v>-3760.6098307256243</v>
      </c>
    </row>
    <row r="116" spans="1:28" s="7" customFormat="1" ht="15.75" customHeight="1" outlineLevel="1" x14ac:dyDescent="0.25">
      <c r="A116" s="45" t="s">
        <v>186</v>
      </c>
      <c r="B116" s="46" t="s">
        <v>52</v>
      </c>
      <c r="C116" s="47" t="s">
        <v>37</v>
      </c>
      <c r="D116" s="43" t="s">
        <v>42</v>
      </c>
      <c r="E116" s="43" t="s">
        <v>42</v>
      </c>
      <c r="F116" s="43" t="s">
        <v>42</v>
      </c>
      <c r="G116" s="43" t="s">
        <v>42</v>
      </c>
      <c r="H116" s="43" t="s">
        <v>42</v>
      </c>
      <c r="I116" s="43" t="s">
        <v>42</v>
      </c>
      <c r="J116" s="43" t="s">
        <v>42</v>
      </c>
      <c r="K116" s="43" t="s">
        <v>42</v>
      </c>
      <c r="L116" s="43" t="s">
        <v>42</v>
      </c>
      <c r="M116" s="43" t="s">
        <v>42</v>
      </c>
      <c r="N116" s="43" t="s">
        <v>42</v>
      </c>
      <c r="O116" s="43" t="s">
        <v>42</v>
      </c>
      <c r="P116" s="43" t="s">
        <v>42</v>
      </c>
      <c r="Q116" s="43" t="s">
        <v>42</v>
      </c>
      <c r="R116" s="43" t="s">
        <v>42</v>
      </c>
      <c r="S116" s="43" t="s">
        <v>42</v>
      </c>
      <c r="T116" s="43" t="s">
        <v>42</v>
      </c>
      <c r="U116" s="43" t="s">
        <v>42</v>
      </c>
      <c r="V116" s="43" t="s">
        <v>42</v>
      </c>
      <c r="W116" s="43" t="s">
        <v>42</v>
      </c>
      <c r="X116" s="43" t="s">
        <v>42</v>
      </c>
      <c r="Y116" s="43" t="s">
        <v>42</v>
      </c>
      <c r="Z116" s="43" t="s">
        <v>42</v>
      </c>
      <c r="AA116" s="43" t="s">
        <v>42</v>
      </c>
      <c r="AB116" s="43" t="s">
        <v>42</v>
      </c>
    </row>
    <row r="117" spans="1:28" s="7" customFormat="1" ht="15.75" customHeight="1" outlineLevel="1" x14ac:dyDescent="0.25">
      <c r="A117" s="45" t="s">
        <v>187</v>
      </c>
      <c r="B117" s="46" t="s">
        <v>54</v>
      </c>
      <c r="C117" s="47" t="s">
        <v>37</v>
      </c>
      <c r="D117" s="43">
        <v>-8.418379411407189</v>
      </c>
      <c r="E117" s="43">
        <v>210.43915705012722</v>
      </c>
      <c r="F117" s="43">
        <v>39.266393634354621</v>
      </c>
      <c r="G117" s="43">
        <v>129.53743790024328</v>
      </c>
      <c r="H117" s="43">
        <v>78.89858122309451</v>
      </c>
      <c r="I117" s="43">
        <v>48.002636188718576</v>
      </c>
      <c r="J117" s="43">
        <v>93.167415203700187</v>
      </c>
      <c r="K117" s="43">
        <v>63.455547984855556</v>
      </c>
      <c r="L117" s="43">
        <v>47.44007273732344</v>
      </c>
      <c r="M117" s="43">
        <v>-8.1125646446804911</v>
      </c>
      <c r="N117" s="43">
        <v>113.1224426352872</v>
      </c>
      <c r="O117" s="43">
        <v>-27.375793316114663</v>
      </c>
      <c r="P117" s="43">
        <v>20.259575208338312</v>
      </c>
      <c r="Q117" s="43">
        <v>64.211302473997307</v>
      </c>
      <c r="R117" s="43">
        <v>26.818626757946046</v>
      </c>
      <c r="S117" s="43">
        <v>-18.522253916832909</v>
      </c>
      <c r="T117" s="43">
        <v>-29.124388454222558</v>
      </c>
      <c r="U117" s="43">
        <v>-20.597350151710565</v>
      </c>
      <c r="V117" s="43">
        <v>-43.053976454778258</v>
      </c>
      <c r="W117" s="43">
        <v>-22.635616058566349</v>
      </c>
      <c r="X117" s="43">
        <v>-59.410657280595657</v>
      </c>
      <c r="Y117" s="43">
        <v>-1.8622009306349152</v>
      </c>
      <c r="Z117" s="43">
        <v>-58.090827042594626</v>
      </c>
      <c r="AA117" s="43">
        <v>206.10114552927482</v>
      </c>
      <c r="AB117" s="43">
        <v>190.02686453349861</v>
      </c>
    </row>
    <row r="118" spans="1:28" s="7" customFormat="1" ht="15.75" customHeight="1" outlineLevel="1" x14ac:dyDescent="0.25">
      <c r="A118" s="45" t="s">
        <v>188</v>
      </c>
      <c r="B118" s="46" t="s">
        <v>56</v>
      </c>
      <c r="C118" s="47" t="s">
        <v>37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162.20643473311188</v>
      </c>
      <c r="L118" s="43">
        <v>-578.57352192999986</v>
      </c>
      <c r="M118" s="43">
        <v>0</v>
      </c>
      <c r="N118" s="43">
        <v>-171.23170999999996</v>
      </c>
      <c r="O118" s="43">
        <v>5.8705597919314485</v>
      </c>
      <c r="P118" s="43">
        <v>-9.2393099999999926</v>
      </c>
      <c r="Q118" s="43">
        <v>4.9300000000002909E-3</v>
      </c>
      <c r="R118" s="43">
        <v>-2.2704319999999987</v>
      </c>
      <c r="S118" s="43">
        <v>7.2999999999992723E-3</v>
      </c>
      <c r="T118" s="43">
        <v>12.247</v>
      </c>
      <c r="U118" s="43">
        <v>5.6000000000003634E-3</v>
      </c>
      <c r="V118" s="43">
        <v>12.205</v>
      </c>
      <c r="W118" s="43">
        <v>0</v>
      </c>
      <c r="X118" s="43">
        <v>12.292</v>
      </c>
      <c r="Y118" s="43">
        <v>0</v>
      </c>
      <c r="Z118" s="43">
        <v>-0.40799999999999997</v>
      </c>
      <c r="AA118" s="43">
        <v>168.09482452504329</v>
      </c>
      <c r="AB118" s="43">
        <v>-724.97897392999982</v>
      </c>
    </row>
    <row r="119" spans="1:28" s="7" customFormat="1" ht="15.75" customHeight="1" outlineLevel="1" x14ac:dyDescent="0.25">
      <c r="A119" s="45" t="s">
        <v>189</v>
      </c>
      <c r="B119" s="46" t="s">
        <v>58</v>
      </c>
      <c r="C119" s="47" t="s">
        <v>37</v>
      </c>
      <c r="D119" s="43" t="s">
        <v>42</v>
      </c>
      <c r="E119" s="43" t="s">
        <v>42</v>
      </c>
      <c r="F119" s="43" t="s">
        <v>42</v>
      </c>
      <c r="G119" s="43" t="s">
        <v>42</v>
      </c>
      <c r="H119" s="43" t="s">
        <v>42</v>
      </c>
      <c r="I119" s="43" t="s">
        <v>42</v>
      </c>
      <c r="J119" s="43" t="s">
        <v>42</v>
      </c>
      <c r="K119" s="43" t="s">
        <v>42</v>
      </c>
      <c r="L119" s="43" t="s">
        <v>42</v>
      </c>
      <c r="M119" s="43" t="s">
        <v>42</v>
      </c>
      <c r="N119" s="43" t="s">
        <v>42</v>
      </c>
      <c r="O119" s="43" t="s">
        <v>42</v>
      </c>
      <c r="P119" s="43" t="s">
        <v>42</v>
      </c>
      <c r="Q119" s="43" t="s">
        <v>42</v>
      </c>
      <c r="R119" s="43" t="s">
        <v>42</v>
      </c>
      <c r="S119" s="43" t="s">
        <v>42</v>
      </c>
      <c r="T119" s="43" t="s">
        <v>42</v>
      </c>
      <c r="U119" s="43" t="s">
        <v>42</v>
      </c>
      <c r="V119" s="43" t="s">
        <v>42</v>
      </c>
      <c r="W119" s="43" t="s">
        <v>42</v>
      </c>
      <c r="X119" s="43" t="s">
        <v>42</v>
      </c>
      <c r="Y119" s="43" t="s">
        <v>42</v>
      </c>
      <c r="Z119" s="43" t="s">
        <v>42</v>
      </c>
      <c r="AA119" s="43" t="s">
        <v>42</v>
      </c>
      <c r="AB119" s="43" t="s">
        <v>42</v>
      </c>
    </row>
    <row r="120" spans="1:28" s="7" customFormat="1" ht="31.5" customHeight="1" outlineLevel="1" x14ac:dyDescent="0.25">
      <c r="A120" s="45" t="s">
        <v>190</v>
      </c>
      <c r="B120" s="48" t="s">
        <v>60</v>
      </c>
      <c r="C120" s="47" t="s">
        <v>37</v>
      </c>
      <c r="D120" s="43" t="s">
        <v>42</v>
      </c>
      <c r="E120" s="43" t="s">
        <v>42</v>
      </c>
      <c r="F120" s="43" t="s">
        <v>42</v>
      </c>
      <c r="G120" s="43" t="s">
        <v>42</v>
      </c>
      <c r="H120" s="43" t="s">
        <v>42</v>
      </c>
      <c r="I120" s="43" t="s">
        <v>42</v>
      </c>
      <c r="J120" s="43" t="s">
        <v>42</v>
      </c>
      <c r="K120" s="43" t="s">
        <v>42</v>
      </c>
      <c r="L120" s="43" t="s">
        <v>42</v>
      </c>
      <c r="M120" s="43" t="s">
        <v>42</v>
      </c>
      <c r="N120" s="43" t="s">
        <v>42</v>
      </c>
      <c r="O120" s="43" t="s">
        <v>42</v>
      </c>
      <c r="P120" s="43" t="s">
        <v>42</v>
      </c>
      <c r="Q120" s="43" t="s">
        <v>42</v>
      </c>
      <c r="R120" s="43" t="s">
        <v>42</v>
      </c>
      <c r="S120" s="43" t="s">
        <v>42</v>
      </c>
      <c r="T120" s="43" t="s">
        <v>42</v>
      </c>
      <c r="U120" s="43" t="s">
        <v>42</v>
      </c>
      <c r="V120" s="43" t="s">
        <v>42</v>
      </c>
      <c r="W120" s="43" t="s">
        <v>42</v>
      </c>
      <c r="X120" s="43" t="s">
        <v>42</v>
      </c>
      <c r="Y120" s="43" t="s">
        <v>42</v>
      </c>
      <c r="Z120" s="43" t="s">
        <v>42</v>
      </c>
      <c r="AA120" s="43" t="s">
        <v>42</v>
      </c>
      <c r="AB120" s="43" t="s">
        <v>42</v>
      </c>
    </row>
    <row r="121" spans="1:28" s="7" customFormat="1" ht="15.75" customHeight="1" outlineLevel="2" x14ac:dyDescent="0.25">
      <c r="A121" s="45" t="s">
        <v>191</v>
      </c>
      <c r="B121" s="49" t="s">
        <v>62</v>
      </c>
      <c r="C121" s="47" t="s">
        <v>37</v>
      </c>
      <c r="D121" s="43" t="s">
        <v>42</v>
      </c>
      <c r="E121" s="43" t="s">
        <v>42</v>
      </c>
      <c r="F121" s="43" t="s">
        <v>42</v>
      </c>
      <c r="G121" s="43" t="s">
        <v>42</v>
      </c>
      <c r="H121" s="43" t="s">
        <v>42</v>
      </c>
      <c r="I121" s="43" t="s">
        <v>42</v>
      </c>
      <c r="J121" s="43" t="s">
        <v>42</v>
      </c>
      <c r="K121" s="43" t="s">
        <v>42</v>
      </c>
      <c r="L121" s="43" t="s">
        <v>42</v>
      </c>
      <c r="M121" s="43" t="s">
        <v>42</v>
      </c>
      <c r="N121" s="43" t="s">
        <v>42</v>
      </c>
      <c r="O121" s="43" t="s">
        <v>42</v>
      </c>
      <c r="P121" s="43" t="s">
        <v>42</v>
      </c>
      <c r="Q121" s="43" t="s">
        <v>42</v>
      </c>
      <c r="R121" s="43" t="s">
        <v>42</v>
      </c>
      <c r="S121" s="43" t="s">
        <v>42</v>
      </c>
      <c r="T121" s="43" t="s">
        <v>42</v>
      </c>
      <c r="U121" s="43" t="s">
        <v>42</v>
      </c>
      <c r="V121" s="43" t="s">
        <v>42</v>
      </c>
      <c r="W121" s="43" t="s">
        <v>42</v>
      </c>
      <c r="X121" s="43" t="s">
        <v>42</v>
      </c>
      <c r="Y121" s="43" t="s">
        <v>42</v>
      </c>
      <c r="Z121" s="43" t="s">
        <v>42</v>
      </c>
      <c r="AA121" s="43" t="s">
        <v>42</v>
      </c>
      <c r="AB121" s="43" t="s">
        <v>42</v>
      </c>
    </row>
    <row r="122" spans="1:28" s="7" customFormat="1" ht="15.75" customHeight="1" outlineLevel="2" x14ac:dyDescent="0.25">
      <c r="A122" s="45" t="s">
        <v>192</v>
      </c>
      <c r="B122" s="49" t="s">
        <v>64</v>
      </c>
      <c r="C122" s="47" t="s">
        <v>37</v>
      </c>
      <c r="D122" s="43" t="s">
        <v>42</v>
      </c>
      <c r="E122" s="43" t="s">
        <v>42</v>
      </c>
      <c r="F122" s="43" t="s">
        <v>42</v>
      </c>
      <c r="G122" s="43" t="s">
        <v>42</v>
      </c>
      <c r="H122" s="43" t="s">
        <v>42</v>
      </c>
      <c r="I122" s="43" t="s">
        <v>42</v>
      </c>
      <c r="J122" s="43" t="s">
        <v>42</v>
      </c>
      <c r="K122" s="43" t="s">
        <v>42</v>
      </c>
      <c r="L122" s="43" t="s">
        <v>42</v>
      </c>
      <c r="M122" s="43" t="s">
        <v>42</v>
      </c>
      <c r="N122" s="43" t="s">
        <v>42</v>
      </c>
      <c r="O122" s="43" t="s">
        <v>42</v>
      </c>
      <c r="P122" s="43" t="s">
        <v>42</v>
      </c>
      <c r="Q122" s="43" t="s">
        <v>42</v>
      </c>
      <c r="R122" s="43" t="s">
        <v>42</v>
      </c>
      <c r="S122" s="43" t="s">
        <v>42</v>
      </c>
      <c r="T122" s="43" t="s">
        <v>42</v>
      </c>
      <c r="U122" s="43" t="s">
        <v>42</v>
      </c>
      <c r="V122" s="43" t="s">
        <v>42</v>
      </c>
      <c r="W122" s="43" t="s">
        <v>42</v>
      </c>
      <c r="X122" s="43" t="s">
        <v>42</v>
      </c>
      <c r="Y122" s="43" t="s">
        <v>42</v>
      </c>
      <c r="Z122" s="43" t="s">
        <v>42</v>
      </c>
      <c r="AA122" s="43" t="s">
        <v>42</v>
      </c>
      <c r="AB122" s="43" t="s">
        <v>42</v>
      </c>
    </row>
    <row r="123" spans="1:28" s="7" customFormat="1" ht="15.75" customHeight="1" outlineLevel="1" x14ac:dyDescent="0.25">
      <c r="A123" s="45" t="s">
        <v>193</v>
      </c>
      <c r="B123" s="46" t="s">
        <v>66</v>
      </c>
      <c r="C123" s="47" t="s">
        <v>37</v>
      </c>
      <c r="D123" s="43">
        <v>10.184715142636096</v>
      </c>
      <c r="E123" s="43">
        <v>-33.85992175838139</v>
      </c>
      <c r="F123" s="43">
        <v>49.165221300121814</v>
      </c>
      <c r="G123" s="43">
        <v>4.2525575197038812</v>
      </c>
      <c r="H123" s="43">
        <v>17.616471589405993</v>
      </c>
      <c r="I123" s="43">
        <v>-12.971043150612092</v>
      </c>
      <c r="J123" s="43">
        <v>31.760730383721295</v>
      </c>
      <c r="K123" s="43">
        <v>48.429240450607608</v>
      </c>
      <c r="L123" s="43">
        <v>52.332414720236159</v>
      </c>
      <c r="M123" s="43">
        <v>24.125059108401175</v>
      </c>
      <c r="N123" s="43">
        <v>33.027338479240001</v>
      </c>
      <c r="O123" s="43">
        <v>90.635028553374354</v>
      </c>
      <c r="P123" s="43">
        <v>21.314061181414054</v>
      </c>
      <c r="Q123" s="43">
        <v>11.654306817843</v>
      </c>
      <c r="R123" s="43">
        <v>49.61623178873819</v>
      </c>
      <c r="S123" s="43">
        <v>20.161128178164638</v>
      </c>
      <c r="T123" s="43">
        <v>127.22241151025527</v>
      </c>
      <c r="U123" s="43">
        <v>22.804341390464948</v>
      </c>
      <c r="V123" s="43">
        <v>162.19469113009717</v>
      </c>
      <c r="W123" s="43">
        <v>25.822171779624334</v>
      </c>
      <c r="X123" s="43">
        <v>181.78865766252778</v>
      </c>
      <c r="Y123" s="43">
        <v>1.6299814158465864</v>
      </c>
      <c r="Z123" s="43">
        <v>205.39815686087653</v>
      </c>
      <c r="AA123" s="43">
        <v>236.54277206341845</v>
      </c>
      <c r="AB123" s="43">
        <v>882.27116530651233</v>
      </c>
    </row>
    <row r="124" spans="1:28" s="39" customFormat="1" ht="15.75" customHeight="1" x14ac:dyDescent="0.25">
      <c r="A124" s="40" t="s">
        <v>194</v>
      </c>
      <c r="B124" s="41" t="s">
        <v>195</v>
      </c>
      <c r="C124" s="42" t="s">
        <v>37</v>
      </c>
      <c r="D124" s="43">
        <v>50.188595916656425</v>
      </c>
      <c r="E124" s="43">
        <v>10.769092072918227</v>
      </c>
      <c r="F124" s="43">
        <v>33.7694270946389</v>
      </c>
      <c r="G124" s="43">
        <v>38.814851559543371</v>
      </c>
      <c r="H124" s="43">
        <v>37.654595194218771</v>
      </c>
      <c r="I124" s="43">
        <v>145.25434806811649</v>
      </c>
      <c r="J124" s="43">
        <v>-49.743042242710999</v>
      </c>
      <c r="K124" s="43">
        <v>101.26820762749685</v>
      </c>
      <c r="L124" s="43">
        <v>65.051839344000939</v>
      </c>
      <c r="M124" s="43">
        <v>80.331208254221536</v>
      </c>
      <c r="N124" s="43">
        <v>32.635257324396548</v>
      </c>
      <c r="O124" s="43">
        <v>9.7749835976171457</v>
      </c>
      <c r="P124" s="43">
        <v>-32.026112719223775</v>
      </c>
      <c r="Q124" s="43">
        <v>81.985734917388598</v>
      </c>
      <c r="R124" s="43">
        <v>30.578455112306571</v>
      </c>
      <c r="S124" s="43">
        <v>46.814668213922545</v>
      </c>
      <c r="T124" s="43">
        <v>33.702062748757072</v>
      </c>
      <c r="U124" s="43">
        <v>57.81773631006353</v>
      </c>
      <c r="V124" s="43">
        <v>9.8441032890074283</v>
      </c>
      <c r="W124" s="43">
        <v>76.110842372303679</v>
      </c>
      <c r="X124" s="43">
        <v>24.990233050608236</v>
      </c>
      <c r="Y124" s="43">
        <v>84.522895153369035</v>
      </c>
      <c r="Z124" s="43">
        <v>54.952519016990067</v>
      </c>
      <c r="AA124" s="43">
        <v>722.69547607404274</v>
      </c>
      <c r="AB124" s="43">
        <v>207.63991011835085</v>
      </c>
    </row>
    <row r="125" spans="1:28" s="7" customFormat="1" ht="15.75" customHeight="1" outlineLevel="1" x14ac:dyDescent="0.25">
      <c r="A125" s="45" t="s">
        <v>196</v>
      </c>
      <c r="B125" s="46" t="s">
        <v>39</v>
      </c>
      <c r="C125" s="47" t="s">
        <v>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1.9930000000000001</v>
      </c>
      <c r="Q125" s="43">
        <v>0.29248072818927112</v>
      </c>
      <c r="R125" s="43">
        <v>22.148682184139371</v>
      </c>
      <c r="S125" s="43">
        <v>2.6827908949726194</v>
      </c>
      <c r="T125" s="43">
        <v>7.4198418856906825</v>
      </c>
      <c r="U125" s="43">
        <v>4.9851080117494639</v>
      </c>
      <c r="V125" s="43">
        <v>3.1517963576047872</v>
      </c>
      <c r="W125" s="43">
        <v>7.4729703679716382</v>
      </c>
      <c r="X125" s="43">
        <v>5.1548959989965324</v>
      </c>
      <c r="Y125" s="43">
        <v>9.9766587415319901</v>
      </c>
      <c r="Z125" s="43">
        <v>9.6743162042342625</v>
      </c>
      <c r="AA125" s="43">
        <v>25.410008744414981</v>
      </c>
      <c r="AB125" s="43">
        <v>49.542532630665633</v>
      </c>
    </row>
    <row r="126" spans="1:28" s="7" customFormat="1" ht="31.5" customHeight="1" outlineLevel="2" x14ac:dyDescent="0.25">
      <c r="A126" s="45" t="s">
        <v>197</v>
      </c>
      <c r="B126" s="50" t="s">
        <v>41</v>
      </c>
      <c r="C126" s="47" t="s">
        <v>37</v>
      </c>
      <c r="D126" s="43">
        <f t="shared" ref="D126:M127" si="4">IF(D$20="Факт",IF(LEFT(C$19,4)="2019","-",0),IF(D$20="Утвержденный план",0,"-"))</f>
        <v>0</v>
      </c>
      <c r="E126" s="43">
        <f t="shared" si="4"/>
        <v>0</v>
      </c>
      <c r="F126" s="43">
        <f t="shared" si="4"/>
        <v>0</v>
      </c>
      <c r="G126" s="43">
        <f t="shared" si="4"/>
        <v>0</v>
      </c>
      <c r="H126" s="43">
        <f t="shared" si="4"/>
        <v>0</v>
      </c>
      <c r="I126" s="43">
        <f t="shared" si="4"/>
        <v>0</v>
      </c>
      <c r="J126" s="43">
        <f t="shared" si="4"/>
        <v>0</v>
      </c>
      <c r="K126" s="43">
        <f t="shared" si="4"/>
        <v>0</v>
      </c>
      <c r="L126" s="43">
        <f t="shared" si="4"/>
        <v>0</v>
      </c>
      <c r="M126" s="43">
        <f t="shared" si="4"/>
        <v>0</v>
      </c>
      <c r="N126" s="43" t="s">
        <v>42</v>
      </c>
      <c r="O126" s="43" t="s">
        <v>42</v>
      </c>
      <c r="P126" s="43" t="s">
        <v>42</v>
      </c>
      <c r="Q126" s="43" t="s">
        <v>42</v>
      </c>
      <c r="R126" s="43" t="s">
        <v>42</v>
      </c>
      <c r="S126" s="43" t="s">
        <v>42</v>
      </c>
      <c r="T126" s="43" t="s">
        <v>42</v>
      </c>
      <c r="U126" s="43" t="s">
        <v>42</v>
      </c>
      <c r="V126" s="43" t="s">
        <v>42</v>
      </c>
      <c r="W126" s="43" t="s">
        <v>42</v>
      </c>
      <c r="X126" s="43" t="s">
        <v>42</v>
      </c>
      <c r="Y126" s="43" t="s">
        <v>42</v>
      </c>
      <c r="Z126" s="43" t="s">
        <v>42</v>
      </c>
      <c r="AA126" s="43">
        <v>0</v>
      </c>
      <c r="AB126" s="43">
        <v>0</v>
      </c>
    </row>
    <row r="127" spans="1:28" s="7" customFormat="1" ht="31.5" customHeight="1" outlineLevel="2" x14ac:dyDescent="0.25">
      <c r="A127" s="45" t="s">
        <v>198</v>
      </c>
      <c r="B127" s="50" t="s">
        <v>44</v>
      </c>
      <c r="C127" s="47" t="s">
        <v>37</v>
      </c>
      <c r="D127" s="43">
        <f t="shared" si="4"/>
        <v>0</v>
      </c>
      <c r="E127" s="43">
        <f t="shared" si="4"/>
        <v>0</v>
      </c>
      <c r="F127" s="43">
        <f t="shared" si="4"/>
        <v>0</v>
      </c>
      <c r="G127" s="43">
        <f t="shared" si="4"/>
        <v>0</v>
      </c>
      <c r="H127" s="43">
        <f t="shared" si="4"/>
        <v>0</v>
      </c>
      <c r="I127" s="43">
        <f t="shared" si="4"/>
        <v>0</v>
      </c>
      <c r="J127" s="43">
        <f t="shared" si="4"/>
        <v>0</v>
      </c>
      <c r="K127" s="43">
        <f t="shared" si="4"/>
        <v>0</v>
      </c>
      <c r="L127" s="43">
        <f t="shared" si="4"/>
        <v>0</v>
      </c>
      <c r="M127" s="43">
        <f t="shared" si="4"/>
        <v>0</v>
      </c>
      <c r="N127" s="43" t="s">
        <v>42</v>
      </c>
      <c r="O127" s="43" t="s">
        <v>42</v>
      </c>
      <c r="P127" s="43" t="s">
        <v>42</v>
      </c>
      <c r="Q127" s="43" t="s">
        <v>42</v>
      </c>
      <c r="R127" s="43" t="s">
        <v>42</v>
      </c>
      <c r="S127" s="43" t="s">
        <v>42</v>
      </c>
      <c r="T127" s="43" t="s">
        <v>42</v>
      </c>
      <c r="U127" s="43" t="s">
        <v>42</v>
      </c>
      <c r="V127" s="43" t="s">
        <v>42</v>
      </c>
      <c r="W127" s="43" t="s">
        <v>42</v>
      </c>
      <c r="X127" s="43" t="s">
        <v>42</v>
      </c>
      <c r="Y127" s="43" t="s">
        <v>42</v>
      </c>
      <c r="Z127" s="43" t="s">
        <v>42</v>
      </c>
      <c r="AA127" s="43">
        <v>0</v>
      </c>
      <c r="AB127" s="43">
        <v>0</v>
      </c>
    </row>
    <row r="128" spans="1:28" s="7" customFormat="1" ht="31.5" customHeight="1" outlineLevel="2" x14ac:dyDescent="0.25">
      <c r="A128" s="45" t="s">
        <v>199</v>
      </c>
      <c r="B128" s="50" t="s">
        <v>46</v>
      </c>
      <c r="C128" s="47" t="s">
        <v>37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1.9930000000000001</v>
      </c>
      <c r="Q128" s="43">
        <v>0.29248072818927112</v>
      </c>
      <c r="R128" s="43">
        <v>22.148682184139371</v>
      </c>
      <c r="S128" s="43">
        <v>2.6827908949726194</v>
      </c>
      <c r="T128" s="43">
        <v>7.4198418856906825</v>
      </c>
      <c r="U128" s="43">
        <v>4.9851080117494639</v>
      </c>
      <c r="V128" s="43">
        <v>3.1517963576047872</v>
      </c>
      <c r="W128" s="43">
        <v>7.4729703679716382</v>
      </c>
      <c r="X128" s="43">
        <v>5.1548959989965324</v>
      </c>
      <c r="Y128" s="43">
        <v>9.9766587415319901</v>
      </c>
      <c r="Z128" s="43">
        <v>9.6743162042342625</v>
      </c>
      <c r="AA128" s="43">
        <v>25.410008744414981</v>
      </c>
      <c r="AB128" s="43">
        <v>49.542532630665633</v>
      </c>
    </row>
    <row r="129" spans="1:28" s="7" customFormat="1" ht="15.75" customHeight="1" outlineLevel="1" x14ac:dyDescent="0.25">
      <c r="A129" s="45" t="s">
        <v>200</v>
      </c>
      <c r="B129" s="54" t="s">
        <v>201</v>
      </c>
      <c r="C129" s="47" t="s">
        <v>37</v>
      </c>
      <c r="D129" s="43" t="s">
        <v>42</v>
      </c>
      <c r="E129" s="43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3" t="s">
        <v>42</v>
      </c>
      <c r="L129" s="43" t="s">
        <v>42</v>
      </c>
      <c r="M129" s="43" t="s">
        <v>42</v>
      </c>
      <c r="N129" s="43" t="s">
        <v>42</v>
      </c>
      <c r="O129" s="43" t="s">
        <v>42</v>
      </c>
      <c r="P129" s="43" t="s">
        <v>42</v>
      </c>
      <c r="Q129" s="43" t="s">
        <v>42</v>
      </c>
      <c r="R129" s="43" t="s">
        <v>42</v>
      </c>
      <c r="S129" s="43" t="s">
        <v>42</v>
      </c>
      <c r="T129" s="43" t="s">
        <v>42</v>
      </c>
      <c r="U129" s="43" t="s">
        <v>42</v>
      </c>
      <c r="V129" s="43" t="s">
        <v>42</v>
      </c>
      <c r="W129" s="43" t="s">
        <v>42</v>
      </c>
      <c r="X129" s="43" t="s">
        <v>42</v>
      </c>
      <c r="Y129" s="43" t="s">
        <v>42</v>
      </c>
      <c r="Z129" s="43" t="s">
        <v>42</v>
      </c>
      <c r="AA129" s="43" t="s">
        <v>42</v>
      </c>
      <c r="AB129" s="43" t="s">
        <v>42</v>
      </c>
    </row>
    <row r="130" spans="1:28" s="7" customFormat="1" ht="15.75" customHeight="1" outlineLevel="1" x14ac:dyDescent="0.25">
      <c r="A130" s="45" t="s">
        <v>202</v>
      </c>
      <c r="B130" s="54" t="s">
        <v>203</v>
      </c>
      <c r="C130" s="47" t="s">
        <v>37</v>
      </c>
      <c r="D130" s="43">
        <v>48.151595916656426</v>
      </c>
      <c r="E130" s="43">
        <v>0</v>
      </c>
      <c r="F130" s="43">
        <v>16.083310362316254</v>
      </c>
      <c r="G130" s="43">
        <v>0.86107829793434121</v>
      </c>
      <c r="H130" s="43">
        <v>1.430266443814844</v>
      </c>
      <c r="I130" s="43">
        <v>87.918154098863013</v>
      </c>
      <c r="J130" s="43">
        <v>-329.63123071778682</v>
      </c>
      <c r="K130" s="43">
        <v>30.86871982055311</v>
      </c>
      <c r="L130" s="43">
        <v>637.27737112325246</v>
      </c>
      <c r="M130" s="43">
        <v>80.331208254221536</v>
      </c>
      <c r="N130" s="43">
        <v>10.010768797339104</v>
      </c>
      <c r="O130" s="43">
        <v>-4.0170764666981993E-5</v>
      </c>
      <c r="P130" s="43">
        <v>-39.218777997174243</v>
      </c>
      <c r="Q130" s="43">
        <v>66.52013233083126</v>
      </c>
      <c r="R130" s="43">
        <v>17.656317665451855</v>
      </c>
      <c r="S130" s="43">
        <v>40.099651683316999</v>
      </c>
      <c r="T130" s="43">
        <v>10.514171299274572</v>
      </c>
      <c r="U130" s="43">
        <v>48.27176002022108</v>
      </c>
      <c r="V130" s="43">
        <v>0</v>
      </c>
      <c r="W130" s="43">
        <v>63.47343764840717</v>
      </c>
      <c r="X130" s="43">
        <v>0</v>
      </c>
      <c r="Y130" s="43">
        <v>74.220240128667726</v>
      </c>
      <c r="Z130" s="43">
        <v>9.8974331297160916</v>
      </c>
      <c r="AA130" s="43">
        <v>492.56434211225161</v>
      </c>
      <c r="AB130" s="43">
        <v>317.93631974388785</v>
      </c>
    </row>
    <row r="131" spans="1:28" s="7" customFormat="1" ht="15" customHeight="1" outlineLevel="1" x14ac:dyDescent="0.25">
      <c r="A131" s="45" t="s">
        <v>204</v>
      </c>
      <c r="B131" s="54" t="s">
        <v>205</v>
      </c>
      <c r="C131" s="47" t="s">
        <v>37</v>
      </c>
      <c r="D131" s="43" t="s">
        <v>42</v>
      </c>
      <c r="E131" s="43" t="s">
        <v>42</v>
      </c>
      <c r="F131" s="43" t="s">
        <v>42</v>
      </c>
      <c r="G131" s="43" t="s">
        <v>42</v>
      </c>
      <c r="H131" s="43" t="s">
        <v>42</v>
      </c>
      <c r="I131" s="43" t="s">
        <v>42</v>
      </c>
      <c r="J131" s="43" t="s">
        <v>42</v>
      </c>
      <c r="K131" s="43" t="s">
        <v>42</v>
      </c>
      <c r="L131" s="43" t="s">
        <v>42</v>
      </c>
      <c r="M131" s="43" t="s">
        <v>42</v>
      </c>
      <c r="N131" s="43" t="s">
        <v>42</v>
      </c>
      <c r="O131" s="43" t="s">
        <v>42</v>
      </c>
      <c r="P131" s="43" t="s">
        <v>42</v>
      </c>
      <c r="Q131" s="43" t="s">
        <v>42</v>
      </c>
      <c r="R131" s="43" t="s">
        <v>42</v>
      </c>
      <c r="S131" s="43" t="s">
        <v>42</v>
      </c>
      <c r="T131" s="43" t="s">
        <v>42</v>
      </c>
      <c r="U131" s="43" t="s">
        <v>42</v>
      </c>
      <c r="V131" s="43" t="s">
        <v>42</v>
      </c>
      <c r="W131" s="43" t="s">
        <v>42</v>
      </c>
      <c r="X131" s="43" t="s">
        <v>42</v>
      </c>
      <c r="Y131" s="43" t="s">
        <v>42</v>
      </c>
      <c r="Z131" s="43" t="s">
        <v>42</v>
      </c>
      <c r="AA131" s="43" t="s">
        <v>42</v>
      </c>
      <c r="AB131" s="43" t="s">
        <v>42</v>
      </c>
    </row>
    <row r="132" spans="1:28" s="7" customFormat="1" ht="15.75" customHeight="1" outlineLevel="1" x14ac:dyDescent="0.25">
      <c r="A132" s="45" t="s">
        <v>206</v>
      </c>
      <c r="B132" s="54" t="s">
        <v>207</v>
      </c>
      <c r="C132" s="47" t="s">
        <v>37</v>
      </c>
      <c r="D132" s="43">
        <v>0</v>
      </c>
      <c r="E132" s="43">
        <v>10.769092072918227</v>
      </c>
      <c r="F132" s="43">
        <v>7.8531035807757767</v>
      </c>
      <c r="G132" s="43">
        <v>37.95377326160903</v>
      </c>
      <c r="H132" s="43">
        <v>37.11541687050201</v>
      </c>
      <c r="I132" s="43">
        <v>56.596193969253449</v>
      </c>
      <c r="J132" s="43">
        <v>19.399451353293259</v>
      </c>
      <c r="K132" s="43">
        <v>21.499997047699345</v>
      </c>
      <c r="L132" s="43">
        <v>9.4880215688113534</v>
      </c>
      <c r="M132" s="43">
        <v>0</v>
      </c>
      <c r="N132" s="43">
        <v>22.624488527057441</v>
      </c>
      <c r="O132" s="43">
        <v>0</v>
      </c>
      <c r="P132" s="43">
        <v>4.0519150416676624</v>
      </c>
      <c r="Q132" s="43">
        <v>12.842260494799463</v>
      </c>
      <c r="R132" s="43">
        <v>5.3637253515892063</v>
      </c>
      <c r="S132" s="43">
        <v>0</v>
      </c>
      <c r="T132" s="43">
        <v>0</v>
      </c>
      <c r="U132" s="43">
        <v>0</v>
      </c>
      <c r="V132" s="43">
        <v>0</v>
      </c>
      <c r="W132" s="43">
        <v>0</v>
      </c>
      <c r="X132" s="43">
        <v>0</v>
      </c>
      <c r="Y132" s="43">
        <v>0</v>
      </c>
      <c r="Z132" s="43">
        <v>0</v>
      </c>
      <c r="AA132" s="43">
        <v>128.89222477336128</v>
      </c>
      <c r="AB132" s="43">
        <v>98.04301871292094</v>
      </c>
    </row>
    <row r="133" spans="1:28" s="7" customFormat="1" ht="15.75" customHeight="1" outlineLevel="1" x14ac:dyDescent="0.25">
      <c r="A133" s="45" t="s">
        <v>208</v>
      </c>
      <c r="B133" s="54" t="s">
        <v>209</v>
      </c>
      <c r="C133" s="47" t="s">
        <v>37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53.367621429576161</v>
      </c>
      <c r="L133" s="43">
        <v>-596.39347766806759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53.367621429576161</v>
      </c>
      <c r="AB133" s="43">
        <v>-596.39347766806759</v>
      </c>
    </row>
    <row r="134" spans="1:28" s="7" customFormat="1" ht="15.75" customHeight="1" outlineLevel="1" x14ac:dyDescent="0.25">
      <c r="A134" s="45" t="s">
        <v>210</v>
      </c>
      <c r="B134" s="54" t="s">
        <v>211</v>
      </c>
      <c r="C134" s="47" t="s">
        <v>37</v>
      </c>
      <c r="D134" s="43" t="s">
        <v>42</v>
      </c>
      <c r="E134" s="43" t="s">
        <v>42</v>
      </c>
      <c r="F134" s="43" t="s">
        <v>42</v>
      </c>
      <c r="G134" s="43" t="s">
        <v>42</v>
      </c>
      <c r="H134" s="43" t="s">
        <v>42</v>
      </c>
      <c r="I134" s="43" t="s">
        <v>42</v>
      </c>
      <c r="J134" s="43" t="s">
        <v>42</v>
      </c>
      <c r="K134" s="43" t="s">
        <v>42</v>
      </c>
      <c r="L134" s="43" t="s">
        <v>42</v>
      </c>
      <c r="M134" s="43" t="s">
        <v>42</v>
      </c>
      <c r="N134" s="43" t="s">
        <v>42</v>
      </c>
      <c r="O134" s="43" t="s">
        <v>42</v>
      </c>
      <c r="P134" s="43" t="s">
        <v>42</v>
      </c>
      <c r="Q134" s="43" t="s">
        <v>42</v>
      </c>
      <c r="R134" s="43" t="s">
        <v>42</v>
      </c>
      <c r="S134" s="43" t="s">
        <v>42</v>
      </c>
      <c r="T134" s="43" t="s">
        <v>42</v>
      </c>
      <c r="U134" s="43" t="s">
        <v>42</v>
      </c>
      <c r="V134" s="43" t="s">
        <v>42</v>
      </c>
      <c r="W134" s="43" t="s">
        <v>42</v>
      </c>
      <c r="X134" s="43" t="s">
        <v>42</v>
      </c>
      <c r="Y134" s="43" t="s">
        <v>42</v>
      </c>
      <c r="Z134" s="43" t="s">
        <v>42</v>
      </c>
      <c r="AA134" s="43" t="s">
        <v>42</v>
      </c>
      <c r="AB134" s="43" t="s">
        <v>42</v>
      </c>
    </row>
    <row r="135" spans="1:28" s="7" customFormat="1" ht="31.5" customHeight="1" outlineLevel="1" x14ac:dyDescent="0.25">
      <c r="A135" s="45" t="s">
        <v>212</v>
      </c>
      <c r="B135" s="54" t="s">
        <v>60</v>
      </c>
      <c r="C135" s="47" t="s">
        <v>37</v>
      </c>
      <c r="D135" s="43" t="s">
        <v>42</v>
      </c>
      <c r="E135" s="43" t="s">
        <v>42</v>
      </c>
      <c r="F135" s="43" t="s">
        <v>42</v>
      </c>
      <c r="G135" s="43" t="s">
        <v>42</v>
      </c>
      <c r="H135" s="43" t="s">
        <v>42</v>
      </c>
      <c r="I135" s="43" t="s">
        <v>42</v>
      </c>
      <c r="J135" s="43" t="s">
        <v>42</v>
      </c>
      <c r="K135" s="43" t="s">
        <v>42</v>
      </c>
      <c r="L135" s="43" t="s">
        <v>42</v>
      </c>
      <c r="M135" s="43" t="s">
        <v>42</v>
      </c>
      <c r="N135" s="43" t="s">
        <v>42</v>
      </c>
      <c r="O135" s="43" t="s">
        <v>42</v>
      </c>
      <c r="P135" s="43" t="s">
        <v>42</v>
      </c>
      <c r="Q135" s="43" t="s">
        <v>42</v>
      </c>
      <c r="R135" s="43" t="s">
        <v>42</v>
      </c>
      <c r="S135" s="43" t="s">
        <v>42</v>
      </c>
      <c r="T135" s="43" t="s">
        <v>42</v>
      </c>
      <c r="U135" s="43" t="s">
        <v>42</v>
      </c>
      <c r="V135" s="43" t="s">
        <v>42</v>
      </c>
      <c r="W135" s="43" t="s">
        <v>42</v>
      </c>
      <c r="X135" s="43" t="s">
        <v>42</v>
      </c>
      <c r="Y135" s="43" t="s">
        <v>42</v>
      </c>
      <c r="Z135" s="43" t="s">
        <v>42</v>
      </c>
      <c r="AA135" s="43" t="s">
        <v>42</v>
      </c>
      <c r="AB135" s="43" t="s">
        <v>42</v>
      </c>
    </row>
    <row r="136" spans="1:28" s="7" customFormat="1" ht="15.75" customHeight="1" outlineLevel="2" x14ac:dyDescent="0.25">
      <c r="A136" s="45" t="s">
        <v>213</v>
      </c>
      <c r="B136" s="49" t="s">
        <v>214</v>
      </c>
      <c r="C136" s="47" t="s">
        <v>37</v>
      </c>
      <c r="D136" s="43" t="s">
        <v>42</v>
      </c>
      <c r="E136" s="43" t="s">
        <v>42</v>
      </c>
      <c r="F136" s="43" t="s">
        <v>42</v>
      </c>
      <c r="G136" s="43" t="s">
        <v>42</v>
      </c>
      <c r="H136" s="43" t="s">
        <v>42</v>
      </c>
      <c r="I136" s="43" t="s">
        <v>42</v>
      </c>
      <c r="J136" s="43" t="s">
        <v>42</v>
      </c>
      <c r="K136" s="43" t="s">
        <v>42</v>
      </c>
      <c r="L136" s="43" t="s">
        <v>42</v>
      </c>
      <c r="M136" s="43" t="s">
        <v>42</v>
      </c>
      <c r="N136" s="43" t="s">
        <v>42</v>
      </c>
      <c r="O136" s="43" t="s">
        <v>42</v>
      </c>
      <c r="P136" s="43" t="s">
        <v>42</v>
      </c>
      <c r="Q136" s="43" t="s">
        <v>42</v>
      </c>
      <c r="R136" s="43" t="s">
        <v>42</v>
      </c>
      <c r="S136" s="43" t="s">
        <v>42</v>
      </c>
      <c r="T136" s="43" t="s">
        <v>42</v>
      </c>
      <c r="U136" s="43" t="s">
        <v>42</v>
      </c>
      <c r="V136" s="43" t="s">
        <v>42</v>
      </c>
      <c r="W136" s="43" t="s">
        <v>42</v>
      </c>
      <c r="X136" s="43" t="s">
        <v>42</v>
      </c>
      <c r="Y136" s="43" t="s">
        <v>42</v>
      </c>
      <c r="Z136" s="43" t="s">
        <v>42</v>
      </c>
      <c r="AA136" s="43" t="s">
        <v>42</v>
      </c>
      <c r="AB136" s="43" t="s">
        <v>42</v>
      </c>
    </row>
    <row r="137" spans="1:28" s="7" customFormat="1" ht="15.75" customHeight="1" outlineLevel="2" x14ac:dyDescent="0.25">
      <c r="A137" s="45" t="s">
        <v>215</v>
      </c>
      <c r="B137" s="49" t="s">
        <v>64</v>
      </c>
      <c r="C137" s="47" t="s">
        <v>37</v>
      </c>
      <c r="D137" s="43" t="s">
        <v>42</v>
      </c>
      <c r="E137" s="43" t="s">
        <v>42</v>
      </c>
      <c r="F137" s="43" t="s">
        <v>42</v>
      </c>
      <c r="G137" s="43" t="s">
        <v>42</v>
      </c>
      <c r="H137" s="43" t="s">
        <v>42</v>
      </c>
      <c r="I137" s="43" t="s">
        <v>42</v>
      </c>
      <c r="J137" s="43" t="s">
        <v>42</v>
      </c>
      <c r="K137" s="43" t="s">
        <v>42</v>
      </c>
      <c r="L137" s="43" t="s">
        <v>42</v>
      </c>
      <c r="M137" s="43" t="s">
        <v>42</v>
      </c>
      <c r="N137" s="43" t="s">
        <v>42</v>
      </c>
      <c r="O137" s="43" t="s">
        <v>42</v>
      </c>
      <c r="P137" s="43" t="s">
        <v>42</v>
      </c>
      <c r="Q137" s="43" t="s">
        <v>42</v>
      </c>
      <c r="R137" s="43" t="s">
        <v>42</v>
      </c>
      <c r="S137" s="43" t="s">
        <v>42</v>
      </c>
      <c r="T137" s="43" t="s">
        <v>42</v>
      </c>
      <c r="U137" s="43" t="s">
        <v>42</v>
      </c>
      <c r="V137" s="43" t="s">
        <v>42</v>
      </c>
      <c r="W137" s="43" t="s">
        <v>42</v>
      </c>
      <c r="X137" s="43" t="s">
        <v>42</v>
      </c>
      <c r="Y137" s="43" t="s">
        <v>42</v>
      </c>
      <c r="Z137" s="43" t="s">
        <v>42</v>
      </c>
      <c r="AA137" s="43" t="s">
        <v>42</v>
      </c>
      <c r="AB137" s="43" t="s">
        <v>42</v>
      </c>
    </row>
    <row r="138" spans="1:28" s="7" customFormat="1" ht="15.75" customHeight="1" outlineLevel="1" x14ac:dyDescent="0.25">
      <c r="A138" s="45" t="s">
        <v>216</v>
      </c>
      <c r="B138" s="54" t="s">
        <v>217</v>
      </c>
      <c r="C138" s="47" t="s">
        <v>37</v>
      </c>
      <c r="D138" s="43">
        <v>2.0369999999999999</v>
      </c>
      <c r="E138" s="43">
        <v>0</v>
      </c>
      <c r="F138" s="43">
        <v>9.8330131515468651</v>
      </c>
      <c r="G138" s="43">
        <v>0</v>
      </c>
      <c r="H138" s="43">
        <v>-0.89108812009808602</v>
      </c>
      <c r="I138" s="43">
        <v>0.74000000000000021</v>
      </c>
      <c r="J138" s="43">
        <v>260.48873712178255</v>
      </c>
      <c r="K138" s="43">
        <v>-4.4681306703317603</v>
      </c>
      <c r="L138" s="43">
        <v>14.679924320004655</v>
      </c>
      <c r="M138" s="43">
        <v>0</v>
      </c>
      <c r="N138" s="43">
        <v>0</v>
      </c>
      <c r="O138" s="43">
        <v>9.7750237683818124</v>
      </c>
      <c r="P138" s="43">
        <v>1.1477502362828069</v>
      </c>
      <c r="Q138" s="43">
        <v>2.3308613635686006</v>
      </c>
      <c r="R138" s="43">
        <v>-14.590270088873865</v>
      </c>
      <c r="S138" s="43">
        <v>4.0322256356329262</v>
      </c>
      <c r="T138" s="43">
        <v>15.76804956379182</v>
      </c>
      <c r="U138" s="43">
        <v>4.5608682780929879</v>
      </c>
      <c r="V138" s="43">
        <v>6.6923069314026407</v>
      </c>
      <c r="W138" s="43">
        <v>5.1644343559248691</v>
      </c>
      <c r="X138" s="43">
        <v>19.835337051611702</v>
      </c>
      <c r="Y138" s="43">
        <v>0.32599628316931728</v>
      </c>
      <c r="Z138" s="43">
        <v>35.380769683039716</v>
      </c>
      <c r="AA138" s="43">
        <v>22.461279014438752</v>
      </c>
      <c r="AB138" s="43">
        <v>338.51151669894398</v>
      </c>
    </row>
    <row r="139" spans="1:28" s="39" customFormat="1" ht="15.75" customHeight="1" x14ac:dyDescent="0.25">
      <c r="A139" s="40" t="s">
        <v>218</v>
      </c>
      <c r="B139" s="41" t="s">
        <v>219</v>
      </c>
      <c r="C139" s="42" t="s">
        <v>37</v>
      </c>
      <c r="D139" s="43">
        <v>90.847243335470068</v>
      </c>
      <c r="E139" s="43">
        <v>525.16805499886357</v>
      </c>
      <c r="F139" s="43">
        <v>167.78976512963118</v>
      </c>
      <c r="G139" s="43">
        <v>-250.47969094473112</v>
      </c>
      <c r="H139" s="43">
        <v>-635.95713222442282</v>
      </c>
      <c r="I139" s="43">
        <v>-136.38766343801302</v>
      </c>
      <c r="J139" s="43">
        <v>-3224.2757327991544</v>
      </c>
      <c r="K139" s="43">
        <v>-88.360912473068822</v>
      </c>
      <c r="L139" s="43">
        <v>-399.85367227551808</v>
      </c>
      <c r="M139" s="43">
        <v>-265.61067997617664</v>
      </c>
      <c r="N139" s="43">
        <v>-705.50852884772723</v>
      </c>
      <c r="O139" s="43">
        <v>-690.19261827149114</v>
      </c>
      <c r="P139" s="43">
        <v>-603.18314418746968</v>
      </c>
      <c r="Q139" s="43">
        <v>-354.79199371522589</v>
      </c>
      <c r="R139" s="43">
        <v>51.434298491369191</v>
      </c>
      <c r="S139" s="43">
        <v>-60.8207962513927</v>
      </c>
      <c r="T139" s="43">
        <v>94.813980462316437</v>
      </c>
      <c r="U139" s="43">
        <v>113.15068419476553</v>
      </c>
      <c r="V139" s="43">
        <v>406.8240412624823</v>
      </c>
      <c r="W139" s="43">
        <v>267.81823761846414</v>
      </c>
      <c r="X139" s="43">
        <v>593.26498436692646</v>
      </c>
      <c r="Y139" s="43">
        <v>387.92423526851712</v>
      </c>
      <c r="Z139" s="43">
        <v>814.69124357219198</v>
      </c>
      <c r="AA139" s="43">
        <v>-1077.7511979883527</v>
      </c>
      <c r="AB139" s="43">
        <v>-3607.7496621790065</v>
      </c>
    </row>
    <row r="140" spans="1:28" s="7" customFormat="1" ht="15.75" customHeight="1" outlineLevel="1" x14ac:dyDescent="0.25">
      <c r="A140" s="45" t="s">
        <v>220</v>
      </c>
      <c r="B140" s="46" t="s">
        <v>39</v>
      </c>
      <c r="C140" s="47" t="s">
        <v>37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-26.924917347582912</v>
      </c>
      <c r="N140" s="43">
        <v>11.293259599560507</v>
      </c>
      <c r="O140" s="43">
        <v>-2.9275246236877805</v>
      </c>
      <c r="P140" s="43">
        <v>1.6359999999999999</v>
      </c>
      <c r="Q140" s="43">
        <v>1.1699229127570845</v>
      </c>
      <c r="R140" s="43">
        <v>-33.97285349655008</v>
      </c>
      <c r="S140" s="43">
        <v>10.731163579890477</v>
      </c>
      <c r="T140" s="43">
        <v>-18.702796148533473</v>
      </c>
      <c r="U140" s="43">
        <v>19.940432046997852</v>
      </c>
      <c r="V140" s="43">
        <v>-7.9496607698621879</v>
      </c>
      <c r="W140" s="43">
        <v>29.891881471886553</v>
      </c>
      <c r="X140" s="43">
        <v>1.1315845684182575</v>
      </c>
      <c r="Y140" s="43">
        <v>39.906634966127953</v>
      </c>
      <c r="Z140" s="43">
        <v>10.20295637125912</v>
      </c>
      <c r="AA140" s="43">
        <v>71.78759300638923</v>
      </c>
      <c r="AB140" s="43">
        <v>-36.36150987570786</v>
      </c>
    </row>
    <row r="141" spans="1:28" s="7" customFormat="1" ht="31.5" customHeight="1" outlineLevel="2" x14ac:dyDescent="0.25">
      <c r="A141" s="45" t="s">
        <v>221</v>
      </c>
      <c r="B141" s="50" t="s">
        <v>41</v>
      </c>
      <c r="C141" s="47" t="s">
        <v>37</v>
      </c>
      <c r="D141" s="43">
        <f t="shared" ref="D141:M142" si="5">IF(D$20="Факт",IF(LEFT(C$19,4)="2019","-",0),IF(D$20="Утвержденный план",0,"-"))</f>
        <v>0</v>
      </c>
      <c r="E141" s="43">
        <f t="shared" si="5"/>
        <v>0</v>
      </c>
      <c r="F141" s="43">
        <f t="shared" si="5"/>
        <v>0</v>
      </c>
      <c r="G141" s="43">
        <f t="shared" si="5"/>
        <v>0</v>
      </c>
      <c r="H141" s="43">
        <f t="shared" si="5"/>
        <v>0</v>
      </c>
      <c r="I141" s="43">
        <f t="shared" si="5"/>
        <v>0</v>
      </c>
      <c r="J141" s="43">
        <f t="shared" si="5"/>
        <v>0</v>
      </c>
      <c r="K141" s="43">
        <f t="shared" si="5"/>
        <v>0</v>
      </c>
      <c r="L141" s="43">
        <f t="shared" si="5"/>
        <v>0</v>
      </c>
      <c r="M141" s="43">
        <f t="shared" si="5"/>
        <v>0</v>
      </c>
      <c r="N141" s="43" t="s">
        <v>42</v>
      </c>
      <c r="O141" s="43" t="s">
        <v>42</v>
      </c>
      <c r="P141" s="43" t="s">
        <v>42</v>
      </c>
      <c r="Q141" s="43" t="s">
        <v>42</v>
      </c>
      <c r="R141" s="43" t="s">
        <v>42</v>
      </c>
      <c r="S141" s="43" t="s">
        <v>42</v>
      </c>
      <c r="T141" s="43" t="s">
        <v>42</v>
      </c>
      <c r="U141" s="43" t="s">
        <v>42</v>
      </c>
      <c r="V141" s="43" t="s">
        <v>42</v>
      </c>
      <c r="W141" s="43" t="s">
        <v>42</v>
      </c>
      <c r="X141" s="43" t="s">
        <v>42</v>
      </c>
      <c r="Y141" s="43" t="s">
        <v>42</v>
      </c>
      <c r="Z141" s="43" t="s">
        <v>42</v>
      </c>
      <c r="AA141" s="43">
        <v>0</v>
      </c>
      <c r="AB141" s="43">
        <v>0</v>
      </c>
    </row>
    <row r="142" spans="1:28" s="7" customFormat="1" ht="31.5" customHeight="1" outlineLevel="2" x14ac:dyDescent="0.25">
      <c r="A142" s="45" t="s">
        <v>222</v>
      </c>
      <c r="B142" s="50" t="s">
        <v>44</v>
      </c>
      <c r="C142" s="47" t="s">
        <v>37</v>
      </c>
      <c r="D142" s="43">
        <f t="shared" si="5"/>
        <v>0</v>
      </c>
      <c r="E142" s="43">
        <f t="shared" si="5"/>
        <v>0</v>
      </c>
      <c r="F142" s="43">
        <f t="shared" si="5"/>
        <v>0</v>
      </c>
      <c r="G142" s="43">
        <f t="shared" si="5"/>
        <v>0</v>
      </c>
      <c r="H142" s="43">
        <f t="shared" si="5"/>
        <v>0</v>
      </c>
      <c r="I142" s="43">
        <f t="shared" si="5"/>
        <v>0</v>
      </c>
      <c r="J142" s="43">
        <f t="shared" si="5"/>
        <v>0</v>
      </c>
      <c r="K142" s="43">
        <f t="shared" si="5"/>
        <v>0</v>
      </c>
      <c r="L142" s="43">
        <f t="shared" si="5"/>
        <v>0</v>
      </c>
      <c r="M142" s="43">
        <f t="shared" si="5"/>
        <v>0</v>
      </c>
      <c r="N142" s="43" t="s">
        <v>42</v>
      </c>
      <c r="O142" s="43" t="s">
        <v>42</v>
      </c>
      <c r="P142" s="43" t="s">
        <v>42</v>
      </c>
      <c r="Q142" s="43" t="s">
        <v>42</v>
      </c>
      <c r="R142" s="43" t="s">
        <v>42</v>
      </c>
      <c r="S142" s="43" t="s">
        <v>42</v>
      </c>
      <c r="T142" s="43" t="s">
        <v>42</v>
      </c>
      <c r="U142" s="43" t="s">
        <v>42</v>
      </c>
      <c r="V142" s="43" t="s">
        <v>42</v>
      </c>
      <c r="W142" s="43" t="s">
        <v>42</v>
      </c>
      <c r="X142" s="43" t="s">
        <v>42</v>
      </c>
      <c r="Y142" s="43" t="s">
        <v>42</v>
      </c>
      <c r="Z142" s="43" t="s">
        <v>42</v>
      </c>
      <c r="AA142" s="43">
        <v>0</v>
      </c>
      <c r="AB142" s="43">
        <v>0</v>
      </c>
    </row>
    <row r="143" spans="1:28" s="7" customFormat="1" ht="31.5" customHeight="1" outlineLevel="2" x14ac:dyDescent="0.25">
      <c r="A143" s="45" t="s">
        <v>223</v>
      </c>
      <c r="B143" s="50" t="s">
        <v>46</v>
      </c>
      <c r="C143" s="47" t="s">
        <v>37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-26.924917347582912</v>
      </c>
      <c r="N143" s="43">
        <v>11.293259599560507</v>
      </c>
      <c r="O143" s="43">
        <v>-2.9275246236877805</v>
      </c>
      <c r="P143" s="43">
        <v>1.6359999999999999</v>
      </c>
      <c r="Q143" s="43">
        <v>1.1699229127570845</v>
      </c>
      <c r="R143" s="43">
        <v>-33.97285349655008</v>
      </c>
      <c r="S143" s="43">
        <v>10.731163579890477</v>
      </c>
      <c r="T143" s="43">
        <v>-18.702796148533473</v>
      </c>
      <c r="U143" s="43">
        <v>19.940432046997852</v>
      </c>
      <c r="V143" s="43">
        <v>-7.9496607698621879</v>
      </c>
      <c r="W143" s="43">
        <v>29.891881471886553</v>
      </c>
      <c r="X143" s="43">
        <v>1.1315845684182575</v>
      </c>
      <c r="Y143" s="43">
        <v>39.906634966127953</v>
      </c>
      <c r="Z143" s="43">
        <v>10.20295637125912</v>
      </c>
      <c r="AA143" s="43">
        <v>71.78759300638923</v>
      </c>
      <c r="AB143" s="43">
        <v>-36.36150987570786</v>
      </c>
    </row>
    <row r="144" spans="1:28" s="7" customFormat="1" ht="15.75" customHeight="1" outlineLevel="1" x14ac:dyDescent="0.25">
      <c r="A144" s="45" t="s">
        <v>224</v>
      </c>
      <c r="B144" s="46" t="s">
        <v>48</v>
      </c>
      <c r="C144" s="47" t="s">
        <v>37</v>
      </c>
      <c r="D144" s="43" t="s">
        <v>42</v>
      </c>
      <c r="E144" s="43" t="s">
        <v>42</v>
      </c>
      <c r="F144" s="43" t="s">
        <v>42</v>
      </c>
      <c r="G144" s="43" t="s">
        <v>42</v>
      </c>
      <c r="H144" s="43" t="s">
        <v>42</v>
      </c>
      <c r="I144" s="43" t="s">
        <v>42</v>
      </c>
      <c r="J144" s="43" t="s">
        <v>42</v>
      </c>
      <c r="K144" s="43" t="s">
        <v>42</v>
      </c>
      <c r="L144" s="43" t="s">
        <v>42</v>
      </c>
      <c r="M144" s="43" t="s">
        <v>42</v>
      </c>
      <c r="N144" s="43" t="s">
        <v>42</v>
      </c>
      <c r="O144" s="43" t="s">
        <v>42</v>
      </c>
      <c r="P144" s="43" t="s">
        <v>42</v>
      </c>
      <c r="Q144" s="43" t="s">
        <v>42</v>
      </c>
      <c r="R144" s="43" t="s">
        <v>42</v>
      </c>
      <c r="S144" s="43" t="s">
        <v>42</v>
      </c>
      <c r="T144" s="43" t="s">
        <v>42</v>
      </c>
      <c r="U144" s="43" t="s">
        <v>42</v>
      </c>
      <c r="V144" s="43" t="s">
        <v>42</v>
      </c>
      <c r="W144" s="43" t="s">
        <v>42</v>
      </c>
      <c r="X144" s="43" t="s">
        <v>42</v>
      </c>
      <c r="Y144" s="43" t="s">
        <v>42</v>
      </c>
      <c r="Z144" s="43" t="s">
        <v>42</v>
      </c>
      <c r="AA144" s="43" t="s">
        <v>42</v>
      </c>
      <c r="AB144" s="43" t="s">
        <v>42</v>
      </c>
    </row>
    <row r="145" spans="1:28" s="7" customFormat="1" ht="15.75" customHeight="1" outlineLevel="1" x14ac:dyDescent="0.25">
      <c r="A145" s="45" t="s">
        <v>225</v>
      </c>
      <c r="B145" s="46" t="s">
        <v>50</v>
      </c>
      <c r="C145" s="47" t="s">
        <v>37</v>
      </c>
      <c r="D145" s="43">
        <v>91.117907604241168</v>
      </c>
      <c r="E145" s="43">
        <v>359.35791178003586</v>
      </c>
      <c r="F145" s="43">
        <v>97.044266927477381</v>
      </c>
      <c r="G145" s="43">
        <v>-346.31591310306925</v>
      </c>
      <c r="H145" s="43">
        <v>-696.24785628651944</v>
      </c>
      <c r="I145" s="43">
        <v>-114.08306250686606</v>
      </c>
      <c r="J145" s="43">
        <v>-3069.3156899115002</v>
      </c>
      <c r="K145" s="43">
        <v>-292.05264783470011</v>
      </c>
      <c r="L145" s="43">
        <v>-493.27816958232938</v>
      </c>
      <c r="M145" s="43">
        <v>-254.69825709231438</v>
      </c>
      <c r="N145" s="43">
        <v>-669.09537103475759</v>
      </c>
      <c r="O145" s="43">
        <v>-746.61986490861261</v>
      </c>
      <c r="P145" s="43">
        <v>-631.95380529927149</v>
      </c>
      <c r="Q145" s="43">
        <v>-416.65933406145524</v>
      </c>
      <c r="R145" s="43">
        <v>2.0161807039503765</v>
      </c>
      <c r="S145" s="43">
        <v>-69.165908456981981</v>
      </c>
      <c r="T145" s="43">
        <v>18.93980311860901</v>
      </c>
      <c r="U145" s="43">
        <v>95.558529187106274</v>
      </c>
      <c r="V145" s="43">
        <v>290.12029428842823</v>
      </c>
      <c r="W145" s="43">
        <v>239.90423478144447</v>
      </c>
      <c r="X145" s="43">
        <v>477.29873646818777</v>
      </c>
      <c r="Y145" s="43">
        <v>348.5758161003468</v>
      </c>
      <c r="Z145" s="43">
        <v>692.96972706569068</v>
      </c>
      <c r="AA145" s="43">
        <v>-1555.5564078951022</v>
      </c>
      <c r="AB145" s="43">
        <v>-4078.5461504695113</v>
      </c>
    </row>
    <row r="146" spans="1:28" s="7" customFormat="1" ht="15.75" customHeight="1" outlineLevel="1" x14ac:dyDescent="0.25">
      <c r="A146" s="45" t="s">
        <v>226</v>
      </c>
      <c r="B146" s="46" t="s">
        <v>52</v>
      </c>
      <c r="C146" s="47" t="s">
        <v>37</v>
      </c>
      <c r="D146" s="43" t="s">
        <v>42</v>
      </c>
      <c r="E146" s="43" t="s">
        <v>42</v>
      </c>
      <c r="F146" s="43" t="s">
        <v>42</v>
      </c>
      <c r="G146" s="43" t="s">
        <v>42</v>
      </c>
      <c r="H146" s="43" t="s">
        <v>42</v>
      </c>
      <c r="I146" s="43" t="s">
        <v>42</v>
      </c>
      <c r="J146" s="43" t="s">
        <v>42</v>
      </c>
      <c r="K146" s="43" t="s">
        <v>42</v>
      </c>
      <c r="L146" s="43" t="s">
        <v>42</v>
      </c>
      <c r="M146" s="43" t="s">
        <v>42</v>
      </c>
      <c r="N146" s="43" t="s">
        <v>42</v>
      </c>
      <c r="O146" s="43" t="s">
        <v>42</v>
      </c>
      <c r="P146" s="43" t="s">
        <v>42</v>
      </c>
      <c r="Q146" s="43" t="s">
        <v>42</v>
      </c>
      <c r="R146" s="43" t="s">
        <v>42</v>
      </c>
      <c r="S146" s="43" t="s">
        <v>42</v>
      </c>
      <c r="T146" s="43" t="s">
        <v>42</v>
      </c>
      <c r="U146" s="43" t="s">
        <v>42</v>
      </c>
      <c r="V146" s="43" t="s">
        <v>42</v>
      </c>
      <c r="W146" s="43" t="s">
        <v>42</v>
      </c>
      <c r="X146" s="43" t="s">
        <v>42</v>
      </c>
      <c r="Y146" s="43" t="s">
        <v>42</v>
      </c>
      <c r="Z146" s="43" t="s">
        <v>42</v>
      </c>
      <c r="AA146" s="43" t="s">
        <v>42</v>
      </c>
      <c r="AB146" s="43" t="s">
        <v>42</v>
      </c>
    </row>
    <row r="147" spans="1:28" s="7" customFormat="1" ht="15.75" customHeight="1" outlineLevel="1" x14ac:dyDescent="0.25">
      <c r="A147" s="45" t="s">
        <v>227</v>
      </c>
      <c r="B147" s="48" t="s">
        <v>54</v>
      </c>
      <c r="C147" s="47" t="s">
        <v>37</v>
      </c>
      <c r="D147" s="43">
        <v>-8.418379411407189</v>
      </c>
      <c r="E147" s="43">
        <v>199.67006497720899</v>
      </c>
      <c r="F147" s="43">
        <v>31.413290053578844</v>
      </c>
      <c r="G147" s="43">
        <v>91.583664638634247</v>
      </c>
      <c r="H147" s="43">
        <v>41.7831643525925</v>
      </c>
      <c r="I147" s="43">
        <v>-8.5935577805348728</v>
      </c>
      <c r="J147" s="43">
        <v>73.767963850406929</v>
      </c>
      <c r="K147" s="43">
        <v>41.955550937156211</v>
      </c>
      <c r="L147" s="43">
        <v>37.952051168512085</v>
      </c>
      <c r="M147" s="43">
        <v>-8.1125646446804911</v>
      </c>
      <c r="N147" s="43">
        <v>90.497954108229763</v>
      </c>
      <c r="O147" s="43">
        <v>-27.375793316114663</v>
      </c>
      <c r="P147" s="43">
        <v>16.207660166670649</v>
      </c>
      <c r="Q147" s="43">
        <v>51.369041979197846</v>
      </c>
      <c r="R147" s="43">
        <v>21.454901406356839</v>
      </c>
      <c r="S147" s="43">
        <v>-18.522253916832909</v>
      </c>
      <c r="T147" s="43">
        <v>-29.124388454222558</v>
      </c>
      <c r="U147" s="43">
        <v>-20.597350151710565</v>
      </c>
      <c r="V147" s="43">
        <v>-43.053976454778258</v>
      </c>
      <c r="W147" s="43">
        <v>-22.635616058566349</v>
      </c>
      <c r="X147" s="43">
        <v>-59.410657280595657</v>
      </c>
      <c r="Y147" s="43">
        <v>-1.8622009306349152</v>
      </c>
      <c r="Z147" s="43">
        <v>-58.090827042594626</v>
      </c>
      <c r="AA147" s="43">
        <v>77.208920755913539</v>
      </c>
      <c r="AB147" s="43">
        <v>91.983845820577656</v>
      </c>
    </row>
    <row r="148" spans="1:28" s="7" customFormat="1" ht="15.75" customHeight="1" outlineLevel="1" x14ac:dyDescent="0.25">
      <c r="A148" s="45" t="s">
        <v>228</v>
      </c>
      <c r="B148" s="46" t="s">
        <v>56</v>
      </c>
      <c r="C148" s="47" t="s">
        <v>37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108.83881330353572</v>
      </c>
      <c r="L148" s="43">
        <v>17.819955738067733</v>
      </c>
      <c r="M148" s="43">
        <v>0</v>
      </c>
      <c r="N148" s="43">
        <v>-171.23170999999996</v>
      </c>
      <c r="O148" s="43">
        <v>5.8705597919314485</v>
      </c>
      <c r="P148" s="43">
        <v>-9.2393099999999997</v>
      </c>
      <c r="Q148" s="43">
        <v>4.9300000000002909E-3</v>
      </c>
      <c r="R148" s="43">
        <v>-2.2704319999999987</v>
      </c>
      <c r="S148" s="43">
        <v>7.2999999999992723E-3</v>
      </c>
      <c r="T148" s="43">
        <v>12.247</v>
      </c>
      <c r="U148" s="43">
        <v>5.6000000000003634E-3</v>
      </c>
      <c r="V148" s="43">
        <v>12.205</v>
      </c>
      <c r="W148" s="43">
        <v>0</v>
      </c>
      <c r="X148" s="43">
        <v>12.292</v>
      </c>
      <c r="Y148" s="43">
        <v>0</v>
      </c>
      <c r="Z148" s="43">
        <v>-0.40799999999999997</v>
      </c>
      <c r="AA148" s="43">
        <v>114.72720309546716</v>
      </c>
      <c r="AB148" s="43">
        <v>-128.58549626193221</v>
      </c>
    </row>
    <row r="149" spans="1:28" s="7" customFormat="1" ht="15.75" customHeight="1" outlineLevel="1" x14ac:dyDescent="0.25">
      <c r="A149" s="45" t="s">
        <v>229</v>
      </c>
      <c r="B149" s="46" t="s">
        <v>58</v>
      </c>
      <c r="C149" s="47" t="s">
        <v>37</v>
      </c>
      <c r="D149" s="43" t="s">
        <v>42</v>
      </c>
      <c r="E149" s="43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3" t="s">
        <v>42</v>
      </c>
      <c r="L149" s="43" t="s">
        <v>42</v>
      </c>
      <c r="M149" s="43" t="s">
        <v>42</v>
      </c>
      <c r="N149" s="43" t="s">
        <v>42</v>
      </c>
      <c r="O149" s="43" t="s">
        <v>42</v>
      </c>
      <c r="P149" s="43" t="s">
        <v>42</v>
      </c>
      <c r="Q149" s="43" t="s">
        <v>42</v>
      </c>
      <c r="R149" s="43" t="s">
        <v>42</v>
      </c>
      <c r="S149" s="43" t="s">
        <v>42</v>
      </c>
      <c r="T149" s="43" t="s">
        <v>42</v>
      </c>
      <c r="U149" s="43" t="s">
        <v>42</v>
      </c>
      <c r="V149" s="43" t="s">
        <v>42</v>
      </c>
      <c r="W149" s="43" t="s">
        <v>42</v>
      </c>
      <c r="X149" s="43" t="s">
        <v>42</v>
      </c>
      <c r="Y149" s="43" t="s">
        <v>42</v>
      </c>
      <c r="Z149" s="43" t="s">
        <v>42</v>
      </c>
      <c r="AA149" s="43" t="s">
        <v>42</v>
      </c>
      <c r="AB149" s="43" t="s">
        <v>42</v>
      </c>
    </row>
    <row r="150" spans="1:28" s="7" customFormat="1" ht="31.5" customHeight="1" outlineLevel="1" x14ac:dyDescent="0.25">
      <c r="A150" s="45" t="s">
        <v>230</v>
      </c>
      <c r="B150" s="48" t="s">
        <v>60</v>
      </c>
      <c r="C150" s="47" t="s">
        <v>37</v>
      </c>
      <c r="D150" s="43" t="s">
        <v>42</v>
      </c>
      <c r="E150" s="43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3" t="s">
        <v>42</v>
      </c>
      <c r="L150" s="43" t="s">
        <v>42</v>
      </c>
      <c r="M150" s="43" t="s">
        <v>42</v>
      </c>
      <c r="N150" s="43" t="s">
        <v>42</v>
      </c>
      <c r="O150" s="43" t="s">
        <v>42</v>
      </c>
      <c r="P150" s="43" t="s">
        <v>42</v>
      </c>
      <c r="Q150" s="43" t="s">
        <v>42</v>
      </c>
      <c r="R150" s="43" t="s">
        <v>42</v>
      </c>
      <c r="S150" s="43" t="s">
        <v>42</v>
      </c>
      <c r="T150" s="43" t="s">
        <v>42</v>
      </c>
      <c r="U150" s="43" t="s">
        <v>42</v>
      </c>
      <c r="V150" s="43" t="s">
        <v>42</v>
      </c>
      <c r="W150" s="43" t="s">
        <v>42</v>
      </c>
      <c r="X150" s="43" t="s">
        <v>42</v>
      </c>
      <c r="Y150" s="43" t="s">
        <v>42</v>
      </c>
      <c r="Z150" s="43" t="s">
        <v>42</v>
      </c>
      <c r="AA150" s="43" t="s">
        <v>42</v>
      </c>
      <c r="AB150" s="43" t="s">
        <v>42</v>
      </c>
    </row>
    <row r="151" spans="1:28" s="7" customFormat="1" ht="15.75" customHeight="1" outlineLevel="2" x14ac:dyDescent="0.25">
      <c r="A151" s="45" t="s">
        <v>231</v>
      </c>
      <c r="B151" s="49" t="s">
        <v>62</v>
      </c>
      <c r="C151" s="47" t="s">
        <v>37</v>
      </c>
      <c r="D151" s="43" t="s">
        <v>42</v>
      </c>
      <c r="E151" s="43" t="s">
        <v>42</v>
      </c>
      <c r="F151" s="43" t="s">
        <v>42</v>
      </c>
      <c r="G151" s="43" t="s">
        <v>42</v>
      </c>
      <c r="H151" s="43" t="s">
        <v>42</v>
      </c>
      <c r="I151" s="43" t="s">
        <v>42</v>
      </c>
      <c r="J151" s="43" t="s">
        <v>42</v>
      </c>
      <c r="K151" s="43" t="s">
        <v>42</v>
      </c>
      <c r="L151" s="43" t="s">
        <v>42</v>
      </c>
      <c r="M151" s="43" t="s">
        <v>42</v>
      </c>
      <c r="N151" s="43" t="s">
        <v>42</v>
      </c>
      <c r="O151" s="43" t="s">
        <v>42</v>
      </c>
      <c r="P151" s="43" t="s">
        <v>42</v>
      </c>
      <c r="Q151" s="43" t="s">
        <v>42</v>
      </c>
      <c r="R151" s="43" t="s">
        <v>42</v>
      </c>
      <c r="S151" s="43" t="s">
        <v>42</v>
      </c>
      <c r="T151" s="43" t="s">
        <v>42</v>
      </c>
      <c r="U151" s="43" t="s">
        <v>42</v>
      </c>
      <c r="V151" s="43" t="s">
        <v>42</v>
      </c>
      <c r="W151" s="43" t="s">
        <v>42</v>
      </c>
      <c r="X151" s="43" t="s">
        <v>42</v>
      </c>
      <c r="Y151" s="43" t="s">
        <v>42</v>
      </c>
      <c r="Z151" s="43" t="s">
        <v>42</v>
      </c>
      <c r="AA151" s="43" t="s">
        <v>42</v>
      </c>
      <c r="AB151" s="43" t="s">
        <v>42</v>
      </c>
    </row>
    <row r="152" spans="1:28" s="7" customFormat="1" ht="15.75" customHeight="1" outlineLevel="2" x14ac:dyDescent="0.25">
      <c r="A152" s="45" t="s">
        <v>232</v>
      </c>
      <c r="B152" s="49" t="s">
        <v>64</v>
      </c>
      <c r="C152" s="47" t="s">
        <v>37</v>
      </c>
      <c r="D152" s="43" t="s">
        <v>42</v>
      </c>
      <c r="E152" s="43" t="s">
        <v>42</v>
      </c>
      <c r="F152" s="43" t="s">
        <v>42</v>
      </c>
      <c r="G152" s="43" t="s">
        <v>42</v>
      </c>
      <c r="H152" s="43" t="s">
        <v>42</v>
      </c>
      <c r="I152" s="43" t="s">
        <v>42</v>
      </c>
      <c r="J152" s="43" t="s">
        <v>42</v>
      </c>
      <c r="K152" s="43" t="s">
        <v>42</v>
      </c>
      <c r="L152" s="43" t="s">
        <v>42</v>
      </c>
      <c r="M152" s="43" t="s">
        <v>42</v>
      </c>
      <c r="N152" s="43" t="s">
        <v>42</v>
      </c>
      <c r="O152" s="43" t="s">
        <v>42</v>
      </c>
      <c r="P152" s="43" t="s">
        <v>42</v>
      </c>
      <c r="Q152" s="43" t="s">
        <v>42</v>
      </c>
      <c r="R152" s="43" t="s">
        <v>42</v>
      </c>
      <c r="S152" s="43" t="s">
        <v>42</v>
      </c>
      <c r="T152" s="43" t="s">
        <v>42</v>
      </c>
      <c r="U152" s="43" t="s">
        <v>42</v>
      </c>
      <c r="V152" s="43" t="s">
        <v>42</v>
      </c>
      <c r="W152" s="43" t="s">
        <v>42</v>
      </c>
      <c r="X152" s="43" t="s">
        <v>42</v>
      </c>
      <c r="Y152" s="43" t="s">
        <v>42</v>
      </c>
      <c r="Z152" s="43" t="s">
        <v>42</v>
      </c>
      <c r="AA152" s="43" t="s">
        <v>42</v>
      </c>
      <c r="AB152" s="43" t="s">
        <v>42</v>
      </c>
    </row>
    <row r="153" spans="1:28" s="7" customFormat="1" ht="15.75" customHeight="1" outlineLevel="1" x14ac:dyDescent="0.25">
      <c r="A153" s="45" t="s">
        <v>233</v>
      </c>
      <c r="B153" s="46" t="s">
        <v>66</v>
      </c>
      <c r="C153" s="47" t="s">
        <v>37</v>
      </c>
      <c r="D153" s="43">
        <v>8.1477151426360948</v>
      </c>
      <c r="E153" s="43">
        <v>-33.85992175838139</v>
      </c>
      <c r="F153" s="43">
        <v>39.332208148574949</v>
      </c>
      <c r="G153" s="43">
        <v>4.2525575197038812</v>
      </c>
      <c r="H153" s="43">
        <v>18.507559709504079</v>
      </c>
      <c r="I153" s="43">
        <v>-13.711043150612092</v>
      </c>
      <c r="J153" s="43">
        <v>-228.72800673806125</v>
      </c>
      <c r="K153" s="43">
        <v>52.897371120939368</v>
      </c>
      <c r="L153" s="43">
        <v>37.6524904002315</v>
      </c>
      <c r="M153" s="43">
        <v>24.125059108401175</v>
      </c>
      <c r="N153" s="43">
        <v>33.027338479240001</v>
      </c>
      <c r="O153" s="43">
        <v>80.86000478499254</v>
      </c>
      <c r="P153" s="43">
        <v>20.166310945131247</v>
      </c>
      <c r="Q153" s="43">
        <v>9.323445454274399</v>
      </c>
      <c r="R153" s="43">
        <v>64.206501877612055</v>
      </c>
      <c r="S153" s="43">
        <v>16.128902542531712</v>
      </c>
      <c r="T153" s="43">
        <v>111.45436194646345</v>
      </c>
      <c r="U153" s="43">
        <v>18.243473112371959</v>
      </c>
      <c r="V153" s="43">
        <v>155.50238419869453</v>
      </c>
      <c r="W153" s="43">
        <v>20.657737423699466</v>
      </c>
      <c r="X153" s="43">
        <v>161.95332061091608</v>
      </c>
      <c r="Y153" s="43">
        <v>1.3039851326772691</v>
      </c>
      <c r="Z153" s="43">
        <v>170.01738717783681</v>
      </c>
      <c r="AA153" s="43">
        <v>214.0814930489797</v>
      </c>
      <c r="AB153" s="43">
        <v>543.75964860756847</v>
      </c>
    </row>
    <row r="154" spans="1:28" s="39" customFormat="1" ht="15.75" customHeight="1" x14ac:dyDescent="0.25">
      <c r="A154" s="40" t="s">
        <v>234</v>
      </c>
      <c r="B154" s="41" t="s">
        <v>235</v>
      </c>
      <c r="C154" s="42" t="s">
        <v>37</v>
      </c>
      <c r="D154" s="43">
        <v>90.847243335470068</v>
      </c>
      <c r="E154" s="43">
        <v>525.16805499886345</v>
      </c>
      <c r="F154" s="43">
        <v>167.78976512963118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  <c r="R154" s="43">
        <v>51.434298491369191</v>
      </c>
      <c r="S154" s="43">
        <v>0</v>
      </c>
      <c r="T154" s="43">
        <v>94.813980462316437</v>
      </c>
      <c r="U154" s="43">
        <v>113.15068419476553</v>
      </c>
      <c r="V154" s="43">
        <v>406.8240412624823</v>
      </c>
      <c r="W154" s="43">
        <v>267.81823761846414</v>
      </c>
      <c r="X154" s="43">
        <v>593.26498436692646</v>
      </c>
      <c r="Y154" s="43">
        <v>387.92423526851712</v>
      </c>
      <c r="Z154" s="43">
        <v>814.69124357219198</v>
      </c>
      <c r="AA154" s="43">
        <v>768.89315708174672</v>
      </c>
      <c r="AB154" s="43">
        <v>1961.0285481552864</v>
      </c>
    </row>
    <row r="155" spans="1:28" s="7" customFormat="1" ht="15.75" customHeight="1" outlineLevel="1" x14ac:dyDescent="0.25">
      <c r="A155" s="45" t="s">
        <v>236</v>
      </c>
      <c r="B155" s="54" t="s">
        <v>237</v>
      </c>
      <c r="C155" s="47" t="s">
        <v>37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4.8367361084659057</v>
      </c>
      <c r="S155" s="43">
        <v>0</v>
      </c>
      <c r="T155" s="43">
        <v>5.0056357733241894</v>
      </c>
      <c r="U155" s="43">
        <v>0</v>
      </c>
      <c r="V155" s="43">
        <v>91.602994155396956</v>
      </c>
      <c r="W155" s="43">
        <v>0</v>
      </c>
      <c r="X155" s="43">
        <v>95.267113921612847</v>
      </c>
      <c r="Y155" s="43">
        <v>0</v>
      </c>
      <c r="Z155" s="43">
        <v>95.267113921612847</v>
      </c>
      <c r="AA155" s="43">
        <v>0</v>
      </c>
      <c r="AB155" s="43">
        <v>291.97959388041278</v>
      </c>
    </row>
    <row r="156" spans="1:28" s="7" customFormat="1" ht="15.75" customHeight="1" outlineLevel="1" x14ac:dyDescent="0.25">
      <c r="A156" s="45" t="s">
        <v>238</v>
      </c>
      <c r="B156" s="54" t="s">
        <v>239</v>
      </c>
      <c r="C156" s="47" t="s">
        <v>37</v>
      </c>
      <c r="D156" s="43">
        <v>1.0116387739241173</v>
      </c>
      <c r="E156" s="43">
        <v>0</v>
      </c>
      <c r="F156" s="43">
        <v>5.2626663664415263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0</v>
      </c>
      <c r="AB156" s="43">
        <v>0</v>
      </c>
    </row>
    <row r="157" spans="1:28" s="7" customFormat="1" ht="15.75" customHeight="1" outlineLevel="1" x14ac:dyDescent="0.25">
      <c r="A157" s="45" t="s">
        <v>240</v>
      </c>
      <c r="B157" s="54" t="s">
        <v>241</v>
      </c>
      <c r="C157" s="47" t="s">
        <v>37</v>
      </c>
      <c r="D157" s="43">
        <v>5.1621901509971115</v>
      </c>
      <c r="E157" s="43">
        <v>0</v>
      </c>
      <c r="F157" s="43">
        <v>66.59444310741722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3">
        <v>0</v>
      </c>
      <c r="R157" s="43">
        <v>2.2727204071752101</v>
      </c>
      <c r="S157" s="43">
        <v>0</v>
      </c>
      <c r="T157" s="43">
        <v>4.9418847292064036</v>
      </c>
      <c r="U157" s="43">
        <v>56.575342097384016</v>
      </c>
      <c r="V157" s="43">
        <v>1.8102373690879747</v>
      </c>
      <c r="W157" s="43">
        <v>133.90911880923281</v>
      </c>
      <c r="X157" s="43">
        <v>103.66412684785148</v>
      </c>
      <c r="Y157" s="43">
        <v>193.96211763425981</v>
      </c>
      <c r="Z157" s="43">
        <v>217.48166530470078</v>
      </c>
      <c r="AA157" s="43">
        <v>384.44657854087666</v>
      </c>
      <c r="AB157" s="43">
        <v>330.17063465802187</v>
      </c>
    </row>
    <row r="158" spans="1:28" s="7" customFormat="1" ht="18" customHeight="1" outlineLevel="1" x14ac:dyDescent="0.25">
      <c r="A158" s="45" t="s">
        <v>242</v>
      </c>
      <c r="B158" s="54" t="s">
        <v>243</v>
      </c>
      <c r="C158" s="47" t="s">
        <v>37</v>
      </c>
      <c r="D158" s="43">
        <v>84.673414410548844</v>
      </c>
      <c r="E158" s="43">
        <v>525.16805499886345</v>
      </c>
      <c r="F158" s="43">
        <v>95.932655655772436</v>
      </c>
      <c r="G158" s="43">
        <v>0</v>
      </c>
      <c r="H158" s="43">
        <v>0</v>
      </c>
      <c r="I158" s="43">
        <v>0</v>
      </c>
      <c r="J158" s="43">
        <v>0</v>
      </c>
      <c r="K158" s="43">
        <v>0</v>
      </c>
      <c r="L158" s="43">
        <v>0</v>
      </c>
      <c r="M158" s="43">
        <v>0</v>
      </c>
      <c r="N158" s="55">
        <v>0</v>
      </c>
      <c r="O158" s="43">
        <v>0</v>
      </c>
      <c r="P158" s="55">
        <v>0</v>
      </c>
      <c r="Q158" s="43">
        <v>0</v>
      </c>
      <c r="R158" s="55">
        <v>44.324841975728077</v>
      </c>
      <c r="S158" s="43">
        <v>0</v>
      </c>
      <c r="T158" s="55">
        <v>84.866459959785843</v>
      </c>
      <c r="U158" s="43">
        <v>56.575342097381515</v>
      </c>
      <c r="V158" s="55">
        <v>313.41080973799734</v>
      </c>
      <c r="W158" s="43">
        <v>133.90911880923133</v>
      </c>
      <c r="X158" s="55">
        <v>394.3337435974621</v>
      </c>
      <c r="Y158" s="43">
        <v>193.96211763425731</v>
      </c>
      <c r="Z158" s="55">
        <v>501.94246434587842</v>
      </c>
      <c r="AA158" s="43">
        <v>384.44657854087018</v>
      </c>
      <c r="AB158" s="43">
        <v>1338.878319616852</v>
      </c>
    </row>
    <row r="159" spans="1:28" s="39" customFormat="1" ht="18" customHeight="1" x14ac:dyDescent="0.25">
      <c r="A159" s="40" t="s">
        <v>244</v>
      </c>
      <c r="B159" s="41" t="s">
        <v>129</v>
      </c>
      <c r="C159" s="42" t="s">
        <v>42</v>
      </c>
      <c r="D159" s="43" t="s">
        <v>42</v>
      </c>
      <c r="E159" s="43" t="s">
        <v>42</v>
      </c>
      <c r="F159" s="43" t="s">
        <v>42</v>
      </c>
      <c r="G159" s="43" t="s">
        <v>42</v>
      </c>
      <c r="H159" s="43" t="s">
        <v>42</v>
      </c>
      <c r="I159" s="43" t="s">
        <v>42</v>
      </c>
      <c r="J159" s="43" t="s">
        <v>42</v>
      </c>
      <c r="K159" s="43" t="s">
        <v>42</v>
      </c>
      <c r="L159" s="43" t="s">
        <v>42</v>
      </c>
      <c r="M159" s="43" t="s">
        <v>42</v>
      </c>
      <c r="N159" s="43" t="s">
        <v>42</v>
      </c>
      <c r="O159" s="43" t="s">
        <v>42</v>
      </c>
      <c r="P159" s="43" t="s">
        <v>42</v>
      </c>
      <c r="Q159" s="43" t="s">
        <v>42</v>
      </c>
      <c r="R159" s="43" t="s">
        <v>42</v>
      </c>
      <c r="S159" s="43" t="s">
        <v>42</v>
      </c>
      <c r="T159" s="43" t="s">
        <v>42</v>
      </c>
      <c r="U159" s="43" t="s">
        <v>42</v>
      </c>
      <c r="V159" s="43" t="s">
        <v>42</v>
      </c>
      <c r="W159" s="43" t="s">
        <v>42</v>
      </c>
      <c r="X159" s="43" t="s">
        <v>42</v>
      </c>
      <c r="Y159" s="43" t="s">
        <v>42</v>
      </c>
      <c r="Z159" s="43" t="s">
        <v>42</v>
      </c>
      <c r="AA159" s="43" t="s">
        <v>42</v>
      </c>
      <c r="AB159" s="43" t="s">
        <v>42</v>
      </c>
    </row>
    <row r="160" spans="1:28" s="7" customFormat="1" ht="37.5" customHeight="1" outlineLevel="1" x14ac:dyDescent="0.25">
      <c r="A160" s="45" t="s">
        <v>245</v>
      </c>
      <c r="B160" s="54" t="s">
        <v>246</v>
      </c>
      <c r="C160" s="47" t="s">
        <v>37</v>
      </c>
      <c r="D160" s="43">
        <v>762.56748434308088</v>
      </c>
      <c r="E160" s="43">
        <v>1259.6932680138714</v>
      </c>
      <c r="F160" s="43">
        <v>1039.2419559906789</v>
      </c>
      <c r="G160" s="43">
        <v>682.30920091987423</v>
      </c>
      <c r="H160" s="43">
        <v>472.69856154801857</v>
      </c>
      <c r="I160" s="43">
        <v>1087.6445620207105</v>
      </c>
      <c r="J160" s="43">
        <v>-2206.9865146202901</v>
      </c>
      <c r="K160" s="43">
        <v>1180.554465478428</v>
      </c>
      <c r="L160" s="43">
        <v>642.43724360852241</v>
      </c>
      <c r="M160" s="43">
        <v>903.85868925104865</v>
      </c>
      <c r="N160" s="43">
        <v>297.00349046995603</v>
      </c>
      <c r="O160" s="43">
        <v>367.2343415203066</v>
      </c>
      <c r="P160" s="43">
        <v>245.8075058118323</v>
      </c>
      <c r="Q160" s="43">
        <v>762.83918120322164</v>
      </c>
      <c r="R160" s="43">
        <v>878.22096361802926</v>
      </c>
      <c r="S160" s="43">
        <v>1000.7138378212777</v>
      </c>
      <c r="T160" s="43">
        <v>933.26088707307986</v>
      </c>
      <c r="U160" s="43">
        <v>1121.475184047385</v>
      </c>
      <c r="V160" s="43">
        <v>1153.6508545070653</v>
      </c>
      <c r="W160" s="43">
        <v>1208.1406389401109</v>
      </c>
      <c r="X160" s="43">
        <v>1256.3974635614049</v>
      </c>
      <c r="Y160" s="43">
        <v>1269.685233664819</v>
      </c>
      <c r="Z160" s="43">
        <v>1381.5588609712045</v>
      </c>
      <c r="AA160" s="43">
        <v>9584.4553348671816</v>
      </c>
      <c r="AB160" s="43">
        <v>5054.0493165488224</v>
      </c>
    </row>
    <row r="161" spans="1:28" s="7" customFormat="1" ht="18" customHeight="1" outlineLevel="1" x14ac:dyDescent="0.25">
      <c r="A161" s="45" t="s">
        <v>247</v>
      </c>
      <c r="B161" s="54" t="s">
        <v>248</v>
      </c>
      <c r="C161" s="47" t="s">
        <v>37</v>
      </c>
      <c r="D161" s="43">
        <v>1742.6949999999999</v>
      </c>
      <c r="E161" s="43">
        <v>3650.105</v>
      </c>
      <c r="F161" s="43">
        <v>3629.2451859999996</v>
      </c>
      <c r="G161" s="43">
        <v>3611.5723939999998</v>
      </c>
      <c r="H161" s="43">
        <v>3611.5723939999998</v>
      </c>
      <c r="I161" s="43">
        <v>4247.6463939999994</v>
      </c>
      <c r="J161" s="43">
        <v>5254.3786690999996</v>
      </c>
      <c r="K161" s="43">
        <v>6125.4130693100396</v>
      </c>
      <c r="L161" s="43">
        <v>6125.4130694509313</v>
      </c>
      <c r="M161" s="43">
        <v>6682.7587383230475</v>
      </c>
      <c r="N161" s="43">
        <v>6682.7587383230475</v>
      </c>
      <c r="O161" s="43">
        <v>6649.0473048369258</v>
      </c>
      <c r="P161" s="43">
        <v>6649.0473048369258</v>
      </c>
      <c r="Q161" s="43">
        <v>6950.7081978052211</v>
      </c>
      <c r="R161" s="43">
        <v>5384.4636322092001</v>
      </c>
      <c r="S161" s="43">
        <v>6701.2267487869003</v>
      </c>
      <c r="T161" s="43">
        <v>5597.0872243983358</v>
      </c>
      <c r="U161" s="43">
        <v>5997.2267487869003</v>
      </c>
      <c r="V161" s="43">
        <v>5303.3159606846775</v>
      </c>
      <c r="W161" s="43">
        <v>5371.2267487869003</v>
      </c>
      <c r="X161" s="43">
        <v>4326.3469606846775</v>
      </c>
      <c r="Y161" s="43">
        <v>4185.2267487868994</v>
      </c>
      <c r="Z161" s="43">
        <v>2859.3928495290538</v>
      </c>
      <c r="AA161" s="43" t="s">
        <v>42</v>
      </c>
      <c r="AB161" s="43" t="s">
        <v>42</v>
      </c>
    </row>
    <row r="162" spans="1:28" s="7" customFormat="1" ht="18" customHeight="1" outlineLevel="2" x14ac:dyDescent="0.25">
      <c r="A162" s="45" t="s">
        <v>249</v>
      </c>
      <c r="B162" s="50" t="s">
        <v>250</v>
      </c>
      <c r="C162" s="47" t="s">
        <v>37</v>
      </c>
      <c r="D162" s="43">
        <v>0</v>
      </c>
      <c r="E162" s="43">
        <v>0</v>
      </c>
      <c r="F162" s="43">
        <v>0</v>
      </c>
      <c r="G162" s="43">
        <v>1651.850974</v>
      </c>
      <c r="H162" s="43">
        <v>0</v>
      </c>
      <c r="I162" s="43">
        <v>172.25472280401226</v>
      </c>
      <c r="J162" s="43">
        <v>0</v>
      </c>
      <c r="K162" s="43">
        <v>0</v>
      </c>
      <c r="L162" s="43">
        <v>3416.6771076467912</v>
      </c>
      <c r="M162" s="43">
        <v>5255.9660090388379</v>
      </c>
      <c r="N162" s="43">
        <v>5255.9660090388379</v>
      </c>
      <c r="O162" s="43">
        <v>1803.3791306403748</v>
      </c>
      <c r="P162" s="43">
        <v>1803.3791306403748</v>
      </c>
      <c r="Q162" s="43">
        <v>11.935853786751064</v>
      </c>
      <c r="R162" s="43">
        <v>4807.7499511859778</v>
      </c>
      <c r="S162" s="43">
        <v>18.006253786751699</v>
      </c>
      <c r="T162" s="43">
        <v>2108.5269432731611</v>
      </c>
      <c r="U162" s="43">
        <v>23.447253786751698</v>
      </c>
      <c r="V162" s="43">
        <v>1510.9874806469736</v>
      </c>
      <c r="W162" s="43">
        <v>23.96405665545927</v>
      </c>
      <c r="X162" s="43">
        <v>10.987480646973628</v>
      </c>
      <c r="Y162" s="43">
        <v>22.928853786752256</v>
      </c>
      <c r="Z162" s="43">
        <v>1153.3084981778638</v>
      </c>
      <c r="AA162" s="43" t="s">
        <v>42</v>
      </c>
      <c r="AB162" s="43" t="s">
        <v>42</v>
      </c>
    </row>
    <row r="163" spans="1:28" s="7" customFormat="1" ht="18" customHeight="1" outlineLevel="1" x14ac:dyDescent="0.25">
      <c r="A163" s="45" t="s">
        <v>251</v>
      </c>
      <c r="B163" s="54" t="s">
        <v>252</v>
      </c>
      <c r="C163" s="47" t="s">
        <v>37</v>
      </c>
      <c r="D163" s="43">
        <v>3650.105</v>
      </c>
      <c r="E163" s="43">
        <v>3629.2451859999996</v>
      </c>
      <c r="F163" s="43">
        <v>3611.5723939999998</v>
      </c>
      <c r="G163" s="43">
        <v>4247.6463939999994</v>
      </c>
      <c r="H163" s="43">
        <v>5254.3801690526043</v>
      </c>
      <c r="I163" s="43">
        <v>4697.6463939999994</v>
      </c>
      <c r="J163" s="43">
        <v>6125.4130693100396</v>
      </c>
      <c r="K163" s="43">
        <v>6129.4489830984494</v>
      </c>
      <c r="L163" s="43">
        <v>6682.7587383230475</v>
      </c>
      <c r="M163" s="43">
        <v>7003.2742431121505</v>
      </c>
      <c r="N163" s="43">
        <v>6649.0473048369258</v>
      </c>
      <c r="O163" s="43">
        <v>6950.7081978052211</v>
      </c>
      <c r="P163" s="43">
        <v>5384.4636322092001</v>
      </c>
      <c r="Q163" s="43">
        <v>6701.2267487869003</v>
      </c>
      <c r="R163" s="43">
        <v>5597.0872243983358</v>
      </c>
      <c r="S163" s="43">
        <v>5997.2267487869003</v>
      </c>
      <c r="T163" s="43">
        <v>5303.3159606846775</v>
      </c>
      <c r="U163" s="43">
        <v>5371.2267487869003</v>
      </c>
      <c r="V163" s="43">
        <v>4326.3469606846775</v>
      </c>
      <c r="W163" s="43">
        <v>4185.2267487868994</v>
      </c>
      <c r="X163" s="43">
        <v>2859.3928495290538</v>
      </c>
      <c r="Y163" s="43">
        <v>3278.6267487869004</v>
      </c>
      <c r="Z163" s="43">
        <v>1264.3860870374058</v>
      </c>
      <c r="AA163" s="43" t="s">
        <v>42</v>
      </c>
      <c r="AB163" s="43" t="s">
        <v>42</v>
      </c>
    </row>
    <row r="164" spans="1:28" s="7" customFormat="1" ht="18" customHeight="1" outlineLevel="2" x14ac:dyDescent="0.25">
      <c r="A164" s="45" t="s">
        <v>253</v>
      </c>
      <c r="B164" s="50" t="s">
        <v>254</v>
      </c>
      <c r="C164" s="47" t="s">
        <v>37</v>
      </c>
      <c r="D164" s="43">
        <v>0</v>
      </c>
      <c r="E164" s="43">
        <v>0</v>
      </c>
      <c r="F164" s="43">
        <v>0</v>
      </c>
      <c r="G164" s="43">
        <v>172.25472280401226</v>
      </c>
      <c r="H164" s="43">
        <v>0</v>
      </c>
      <c r="I164" s="43">
        <v>2182.9063228040122</v>
      </c>
      <c r="J164" s="43">
        <v>3416.6771076467912</v>
      </c>
      <c r="K164" s="43">
        <v>0</v>
      </c>
      <c r="L164" s="43">
        <v>5255.9660090388379</v>
      </c>
      <c r="M164" s="43">
        <v>1024.331380784394</v>
      </c>
      <c r="N164" s="43">
        <v>1803.3791306403748</v>
      </c>
      <c r="O164" s="43">
        <v>11.935853786751064</v>
      </c>
      <c r="P164" s="43">
        <v>4807.7499511859778</v>
      </c>
      <c r="Q164" s="43">
        <v>18.006253786751699</v>
      </c>
      <c r="R164" s="43">
        <v>2108.5269432731611</v>
      </c>
      <c r="S164" s="43">
        <v>23.447253786751698</v>
      </c>
      <c r="T164" s="43">
        <v>1510.9874806469736</v>
      </c>
      <c r="U164" s="43">
        <v>23.96405665545927</v>
      </c>
      <c r="V164" s="43">
        <v>10.987480646973628</v>
      </c>
      <c r="W164" s="43">
        <v>22.928853786752256</v>
      </c>
      <c r="X164" s="43">
        <v>1153.3084981778638</v>
      </c>
      <c r="Y164" s="43">
        <v>22.015853786752256</v>
      </c>
      <c r="Z164" s="43">
        <v>10.987480646973628</v>
      </c>
      <c r="AA164" s="43" t="s">
        <v>42</v>
      </c>
      <c r="AB164" s="43" t="s">
        <v>42</v>
      </c>
    </row>
    <row r="165" spans="1:28" s="7" customFormat="1" ht="31.5" customHeight="1" outlineLevel="1" x14ac:dyDescent="0.25">
      <c r="A165" s="45" t="s">
        <v>255</v>
      </c>
      <c r="B165" s="54" t="s">
        <v>256</v>
      </c>
      <c r="C165" s="42" t="s">
        <v>42</v>
      </c>
      <c r="D165" s="43">
        <v>4.7865993173632475</v>
      </c>
      <c r="E165" s="43">
        <v>2.8810546806542394</v>
      </c>
      <c r="F165" s="43">
        <v>3.4751987957964934</v>
      </c>
      <c r="G165" s="43">
        <v>6.2253980867815004</v>
      </c>
      <c r="H165" s="43">
        <v>11.115710087725418</v>
      </c>
      <c r="I165" s="43">
        <v>4.3191007044363348</v>
      </c>
      <c r="J165" s="43">
        <v>-2.7754646567760797</v>
      </c>
      <c r="K165" s="43">
        <v>5.1920086385971587</v>
      </c>
      <c r="L165" s="43">
        <v>10.402196953567771</v>
      </c>
      <c r="M165" s="43">
        <v>7.7481959585022881</v>
      </c>
      <c r="N165" s="43">
        <v>22.387101560038815</v>
      </c>
      <c r="O165" s="43">
        <v>18.927173774190383</v>
      </c>
      <c r="P165" s="43">
        <v>21.905204295637141</v>
      </c>
      <c r="Q165" s="43">
        <v>8.7845864684311259</v>
      </c>
      <c r="R165" s="43">
        <v>6.3732106796219865</v>
      </c>
      <c r="S165" s="43">
        <v>5.9929487553043845</v>
      </c>
      <c r="T165" s="43">
        <v>5.682565329955156</v>
      </c>
      <c r="U165" s="43">
        <v>4.7894298734299525</v>
      </c>
      <c r="V165" s="43">
        <v>3.7501354450374409</v>
      </c>
      <c r="W165" s="43">
        <v>3.4641883683828025</v>
      </c>
      <c r="X165" s="43">
        <v>2.2758664614172108</v>
      </c>
      <c r="Y165" s="43">
        <v>2.582235865911013</v>
      </c>
      <c r="Z165" s="43">
        <v>0.91518799723710009</v>
      </c>
      <c r="AA165" s="43" t="s">
        <v>42</v>
      </c>
      <c r="AB165" s="43" t="s">
        <v>42</v>
      </c>
    </row>
    <row r="166" spans="1:28" s="39" customFormat="1" x14ac:dyDescent="0.25">
      <c r="A166" s="38" t="s">
        <v>257</v>
      </c>
      <c r="B166" s="38"/>
      <c r="C166" s="38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s="39" customFormat="1" ht="31.5" customHeight="1" x14ac:dyDescent="0.25">
      <c r="A167" s="40" t="s">
        <v>258</v>
      </c>
      <c r="B167" s="41" t="s">
        <v>259</v>
      </c>
      <c r="C167" s="42" t="s">
        <v>37</v>
      </c>
      <c r="D167" s="43">
        <v>3730.9370728900003</v>
      </c>
      <c r="E167" s="43">
        <v>6463.9887043800018</v>
      </c>
      <c r="F167" s="43">
        <v>5952.6342865090173</v>
      </c>
      <c r="G167" s="43">
        <v>6120.4602356152755</v>
      </c>
      <c r="H167" s="43">
        <v>5700.6745731819865</v>
      </c>
      <c r="I167" s="43">
        <v>7455.0534430912585</v>
      </c>
      <c r="J167" s="43">
        <v>7673.5688493983989</v>
      </c>
      <c r="K167" s="43">
        <v>18672.736667363435</v>
      </c>
      <c r="L167" s="43">
        <v>15068.206581616758</v>
      </c>
      <c r="M167" s="43">
        <v>7188.5022327210672</v>
      </c>
      <c r="N167" s="43">
        <v>6999.1573155172355</v>
      </c>
      <c r="O167" s="43">
        <v>6949.7450161277229</v>
      </c>
      <c r="P167" s="43">
        <v>6932.2401799174977</v>
      </c>
      <c r="Q167" s="43">
        <v>7421.0923371427425</v>
      </c>
      <c r="R167" s="43">
        <v>7799.2563386328102</v>
      </c>
      <c r="S167" s="43">
        <v>7905.417769941816</v>
      </c>
      <c r="T167" s="43">
        <v>8083.3628749539748</v>
      </c>
      <c r="U167" s="43">
        <v>8217.1878384004958</v>
      </c>
      <c r="V167" s="43">
        <v>8368.8151801661352</v>
      </c>
      <c r="W167" s="43">
        <v>8492.9467036286296</v>
      </c>
      <c r="X167" s="43">
        <v>8690.9970746611016</v>
      </c>
      <c r="Y167" s="43">
        <v>8684.0647465260863</v>
      </c>
      <c r="Z167" s="43">
        <v>8943.3175574219749</v>
      </c>
      <c r="AA167" s="43">
        <v>87107.206990558523</v>
      </c>
      <c r="AB167" s="43">
        <v>84259.596525467874</v>
      </c>
    </row>
    <row r="168" spans="1:28" s="7" customFormat="1" ht="15.75" customHeight="1" outlineLevel="1" x14ac:dyDescent="0.25">
      <c r="A168" s="45" t="s">
        <v>260</v>
      </c>
      <c r="B168" s="46" t="s">
        <v>39</v>
      </c>
      <c r="C168" s="47" t="s">
        <v>37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292.91556799999995</v>
      </c>
      <c r="N168" s="43">
        <v>379.68043261000003</v>
      </c>
      <c r="O168" s="43">
        <v>374.49973200000005</v>
      </c>
      <c r="P168" s="43">
        <v>370.80516341999999</v>
      </c>
      <c r="Q168" s="43">
        <v>399.52502579999998</v>
      </c>
      <c r="R168" s="43">
        <v>363.6637320288603</v>
      </c>
      <c r="S168" s="43">
        <v>419.43815948999992</v>
      </c>
      <c r="T168" s="43">
        <v>404.84718950199908</v>
      </c>
      <c r="U168" s="43">
        <v>440.42810106450003</v>
      </c>
      <c r="V168" s="43">
        <v>418.0027866507196</v>
      </c>
      <c r="W168" s="43">
        <v>462.49459011772507</v>
      </c>
      <c r="X168" s="43">
        <v>430.45369624656922</v>
      </c>
      <c r="Y168" s="43">
        <v>485.61931962361132</v>
      </c>
      <c r="Z168" s="43">
        <v>443.25996530249347</v>
      </c>
      <c r="AA168" s="43">
        <v>2874.9204960958364</v>
      </c>
      <c r="AB168" s="43">
        <v>2810.7129657606415</v>
      </c>
    </row>
    <row r="169" spans="1:28" s="7" customFormat="1" ht="31.5" customHeight="1" outlineLevel="2" x14ac:dyDescent="0.25">
      <c r="A169" s="45" t="s">
        <v>261</v>
      </c>
      <c r="B169" s="50" t="s">
        <v>41</v>
      </c>
      <c r="C169" s="47" t="s">
        <v>37</v>
      </c>
      <c r="D169" s="43">
        <f t="shared" ref="D169:M170" si="6">IF(D$20="Факт",IF(LEFT(C$19,4)="2019","-",0),IF(D$20="Утвержденный план",0,"-"))</f>
        <v>0</v>
      </c>
      <c r="E169" s="43">
        <f t="shared" si="6"/>
        <v>0</v>
      </c>
      <c r="F169" s="43">
        <f t="shared" si="6"/>
        <v>0</v>
      </c>
      <c r="G169" s="43">
        <f t="shared" si="6"/>
        <v>0</v>
      </c>
      <c r="H169" s="43">
        <f t="shared" si="6"/>
        <v>0</v>
      </c>
      <c r="I169" s="43">
        <f t="shared" si="6"/>
        <v>0</v>
      </c>
      <c r="J169" s="43">
        <f t="shared" si="6"/>
        <v>0</v>
      </c>
      <c r="K169" s="43">
        <f t="shared" si="6"/>
        <v>0</v>
      </c>
      <c r="L169" s="43">
        <f t="shared" si="6"/>
        <v>0</v>
      </c>
      <c r="M169" s="43">
        <f t="shared" si="6"/>
        <v>0</v>
      </c>
      <c r="N169" s="43" t="s">
        <v>42</v>
      </c>
      <c r="O169" s="43" t="s">
        <v>42</v>
      </c>
      <c r="P169" s="43" t="s">
        <v>42</v>
      </c>
      <c r="Q169" s="43" t="s">
        <v>42</v>
      </c>
      <c r="R169" s="43" t="s">
        <v>42</v>
      </c>
      <c r="S169" s="43" t="s">
        <v>42</v>
      </c>
      <c r="T169" s="43" t="s">
        <v>42</v>
      </c>
      <c r="U169" s="43" t="s">
        <v>42</v>
      </c>
      <c r="V169" s="43" t="s">
        <v>42</v>
      </c>
      <c r="W169" s="43" t="s">
        <v>42</v>
      </c>
      <c r="X169" s="43" t="s">
        <v>42</v>
      </c>
      <c r="Y169" s="43" t="s">
        <v>42</v>
      </c>
      <c r="Z169" s="43" t="s">
        <v>42</v>
      </c>
      <c r="AA169" s="43">
        <v>0</v>
      </c>
      <c r="AB169" s="43">
        <v>0</v>
      </c>
    </row>
    <row r="170" spans="1:28" s="7" customFormat="1" ht="31.5" customHeight="1" outlineLevel="2" x14ac:dyDescent="0.25">
      <c r="A170" s="45" t="s">
        <v>262</v>
      </c>
      <c r="B170" s="50" t="s">
        <v>44</v>
      </c>
      <c r="C170" s="47" t="s">
        <v>37</v>
      </c>
      <c r="D170" s="43">
        <f t="shared" si="6"/>
        <v>0</v>
      </c>
      <c r="E170" s="43">
        <f t="shared" si="6"/>
        <v>0</v>
      </c>
      <c r="F170" s="43">
        <f t="shared" si="6"/>
        <v>0</v>
      </c>
      <c r="G170" s="43">
        <f t="shared" si="6"/>
        <v>0</v>
      </c>
      <c r="H170" s="43">
        <f t="shared" si="6"/>
        <v>0</v>
      </c>
      <c r="I170" s="43">
        <f t="shared" si="6"/>
        <v>0</v>
      </c>
      <c r="J170" s="43">
        <f t="shared" si="6"/>
        <v>0</v>
      </c>
      <c r="K170" s="43">
        <f t="shared" si="6"/>
        <v>0</v>
      </c>
      <c r="L170" s="43">
        <f t="shared" si="6"/>
        <v>0</v>
      </c>
      <c r="M170" s="43">
        <f t="shared" si="6"/>
        <v>0</v>
      </c>
      <c r="N170" s="43" t="s">
        <v>42</v>
      </c>
      <c r="O170" s="43" t="s">
        <v>42</v>
      </c>
      <c r="P170" s="43" t="s">
        <v>42</v>
      </c>
      <c r="Q170" s="43" t="s">
        <v>42</v>
      </c>
      <c r="R170" s="43" t="s">
        <v>42</v>
      </c>
      <c r="S170" s="43" t="s">
        <v>42</v>
      </c>
      <c r="T170" s="43" t="s">
        <v>42</v>
      </c>
      <c r="U170" s="43" t="s">
        <v>42</v>
      </c>
      <c r="V170" s="43" t="s">
        <v>42</v>
      </c>
      <c r="W170" s="43" t="s">
        <v>42</v>
      </c>
      <c r="X170" s="43" t="s">
        <v>42</v>
      </c>
      <c r="Y170" s="43" t="s">
        <v>42</v>
      </c>
      <c r="Z170" s="43" t="s">
        <v>42</v>
      </c>
      <c r="AA170" s="43">
        <v>0</v>
      </c>
      <c r="AB170" s="43">
        <v>0</v>
      </c>
    </row>
    <row r="171" spans="1:28" s="7" customFormat="1" ht="31.5" customHeight="1" outlineLevel="2" x14ac:dyDescent="0.25">
      <c r="A171" s="45" t="s">
        <v>263</v>
      </c>
      <c r="B171" s="50" t="s">
        <v>46</v>
      </c>
      <c r="C171" s="47" t="s">
        <v>37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292.91556799999995</v>
      </c>
      <c r="N171" s="43">
        <v>379.68043261000003</v>
      </c>
      <c r="O171" s="43">
        <v>374.49973200000005</v>
      </c>
      <c r="P171" s="43">
        <v>370.80516341999999</v>
      </c>
      <c r="Q171" s="43">
        <v>399.52502579999998</v>
      </c>
      <c r="R171" s="43">
        <v>363.6637320288603</v>
      </c>
      <c r="S171" s="43">
        <v>419.43815948999992</v>
      </c>
      <c r="T171" s="43">
        <v>404.84718950199908</v>
      </c>
      <c r="U171" s="43">
        <v>440.42810106450003</v>
      </c>
      <c r="V171" s="43">
        <v>418.0027866507196</v>
      </c>
      <c r="W171" s="43">
        <v>462.49459011772507</v>
      </c>
      <c r="X171" s="43">
        <v>430.45369624656922</v>
      </c>
      <c r="Y171" s="43">
        <v>485.61931962361132</v>
      </c>
      <c r="Z171" s="43">
        <v>443.25996530249347</v>
      </c>
      <c r="AA171" s="43">
        <v>2874.9204960958364</v>
      </c>
      <c r="AB171" s="43">
        <v>2810.7129657606415</v>
      </c>
    </row>
    <row r="172" spans="1:28" s="7" customFormat="1" ht="15.75" customHeight="1" outlineLevel="1" x14ac:dyDescent="0.25">
      <c r="A172" s="45" t="s">
        <v>264</v>
      </c>
      <c r="B172" s="46" t="s">
        <v>48</v>
      </c>
      <c r="C172" s="47" t="s">
        <v>37</v>
      </c>
      <c r="D172" s="43" t="s">
        <v>42</v>
      </c>
      <c r="E172" s="43" t="s">
        <v>42</v>
      </c>
      <c r="F172" s="43" t="s">
        <v>42</v>
      </c>
      <c r="G172" s="43" t="s">
        <v>42</v>
      </c>
      <c r="H172" s="43" t="s">
        <v>42</v>
      </c>
      <c r="I172" s="43" t="s">
        <v>42</v>
      </c>
      <c r="J172" s="43" t="s">
        <v>42</v>
      </c>
      <c r="K172" s="43" t="s">
        <v>42</v>
      </c>
      <c r="L172" s="43" t="s">
        <v>42</v>
      </c>
      <c r="M172" s="43" t="s">
        <v>42</v>
      </c>
      <c r="N172" s="43" t="s">
        <v>42</v>
      </c>
      <c r="O172" s="43" t="s">
        <v>42</v>
      </c>
      <c r="P172" s="43" t="s">
        <v>42</v>
      </c>
      <c r="Q172" s="43" t="s">
        <v>42</v>
      </c>
      <c r="R172" s="43" t="s">
        <v>42</v>
      </c>
      <c r="S172" s="43" t="s">
        <v>42</v>
      </c>
      <c r="T172" s="43" t="s">
        <v>42</v>
      </c>
      <c r="U172" s="43" t="s">
        <v>42</v>
      </c>
      <c r="V172" s="43" t="s">
        <v>42</v>
      </c>
      <c r="W172" s="43" t="s">
        <v>42</v>
      </c>
      <c r="X172" s="43" t="s">
        <v>42</v>
      </c>
      <c r="Y172" s="43" t="s">
        <v>42</v>
      </c>
      <c r="Z172" s="43" t="s">
        <v>42</v>
      </c>
      <c r="AA172" s="43" t="s">
        <v>42</v>
      </c>
      <c r="AB172" s="43" t="s">
        <v>42</v>
      </c>
    </row>
    <row r="173" spans="1:28" s="7" customFormat="1" outlineLevel="1" x14ac:dyDescent="0.25">
      <c r="A173" s="45" t="s">
        <v>265</v>
      </c>
      <c r="B173" s="46" t="s">
        <v>50</v>
      </c>
      <c r="C173" s="47" t="s">
        <v>37</v>
      </c>
      <c r="D173" s="43">
        <v>2955.9869429999999</v>
      </c>
      <c r="E173" s="43">
        <v>5755.4628000000012</v>
      </c>
      <c r="F173" s="43">
        <v>5078.1662212194979</v>
      </c>
      <c r="G173" s="43">
        <v>5163.0185701528872</v>
      </c>
      <c r="H173" s="43">
        <v>4901.5444361600003</v>
      </c>
      <c r="I173" s="43">
        <v>6584.6497199791384</v>
      </c>
      <c r="J173" s="43">
        <v>6138.4473772290003</v>
      </c>
      <c r="K173" s="43">
        <v>6569.717755954699</v>
      </c>
      <c r="L173" s="43">
        <v>4840.3390616999995</v>
      </c>
      <c r="M173" s="43">
        <v>6719.7840118599997</v>
      </c>
      <c r="N173" s="43">
        <v>6335.2793968700007</v>
      </c>
      <c r="O173" s="43">
        <v>6394.1367991001807</v>
      </c>
      <c r="P173" s="43">
        <v>6284.0213519360004</v>
      </c>
      <c r="Q173" s="43">
        <v>6738.7867502949503</v>
      </c>
      <c r="R173" s="43">
        <v>7211.5588296733322</v>
      </c>
      <c r="S173" s="43">
        <v>7273.3743171941014</v>
      </c>
      <c r="T173" s="43">
        <v>7436.7704334129567</v>
      </c>
      <c r="U173" s="43">
        <v>7556.0953553622903</v>
      </c>
      <c r="V173" s="43">
        <v>7688.7695686472407</v>
      </c>
      <c r="W173" s="43">
        <v>7781.9509707634006</v>
      </c>
      <c r="X173" s="43">
        <v>7971.3037355187425</v>
      </c>
      <c r="Y173" s="43">
        <v>8005.2518353370933</v>
      </c>
      <c r="Z173" s="43">
        <v>8195.3486028660427</v>
      </c>
      <c r="AA173" s="43">
        <v>68786.766085998737</v>
      </c>
      <c r="AB173" s="43">
        <v>67003.38279401332</v>
      </c>
    </row>
    <row r="174" spans="1:28" s="7" customFormat="1" ht="15.75" customHeight="1" outlineLevel="1" x14ac:dyDescent="0.25">
      <c r="A174" s="45" t="s">
        <v>266</v>
      </c>
      <c r="B174" s="46" t="s">
        <v>52</v>
      </c>
      <c r="C174" s="47" t="s">
        <v>37</v>
      </c>
      <c r="D174" s="43" t="s">
        <v>42</v>
      </c>
      <c r="E174" s="43" t="s">
        <v>42</v>
      </c>
      <c r="F174" s="43" t="s">
        <v>42</v>
      </c>
      <c r="G174" s="43" t="s">
        <v>42</v>
      </c>
      <c r="H174" s="43" t="s">
        <v>42</v>
      </c>
      <c r="I174" s="43" t="s">
        <v>42</v>
      </c>
      <c r="J174" s="43" t="s">
        <v>42</v>
      </c>
      <c r="K174" s="43" t="s">
        <v>42</v>
      </c>
      <c r="L174" s="43" t="s">
        <v>42</v>
      </c>
      <c r="M174" s="43" t="s">
        <v>42</v>
      </c>
      <c r="N174" s="43" t="s">
        <v>42</v>
      </c>
      <c r="O174" s="43" t="s">
        <v>42</v>
      </c>
      <c r="P174" s="43" t="s">
        <v>42</v>
      </c>
      <c r="Q174" s="43" t="s">
        <v>42</v>
      </c>
      <c r="R174" s="43" t="s">
        <v>42</v>
      </c>
      <c r="S174" s="43" t="s">
        <v>42</v>
      </c>
      <c r="T174" s="43" t="s">
        <v>42</v>
      </c>
      <c r="U174" s="43" t="s">
        <v>42</v>
      </c>
      <c r="V174" s="43" t="s">
        <v>42</v>
      </c>
      <c r="W174" s="43" t="s">
        <v>42</v>
      </c>
      <c r="X174" s="43" t="s">
        <v>42</v>
      </c>
      <c r="Y174" s="43" t="s">
        <v>42</v>
      </c>
      <c r="Z174" s="43" t="s">
        <v>42</v>
      </c>
      <c r="AA174" s="43" t="s">
        <v>42</v>
      </c>
      <c r="AB174" s="43" t="s">
        <v>42</v>
      </c>
    </row>
    <row r="175" spans="1:28" s="7" customFormat="1" outlineLevel="1" x14ac:dyDescent="0.25">
      <c r="A175" s="45" t="s">
        <v>267</v>
      </c>
      <c r="B175" s="46" t="s">
        <v>54</v>
      </c>
      <c r="C175" s="47" t="s">
        <v>37</v>
      </c>
      <c r="D175" s="43">
        <v>142.70129999999997</v>
      </c>
      <c r="E175" s="43">
        <v>170.156283</v>
      </c>
      <c r="F175" s="43">
        <v>236.4308560355</v>
      </c>
      <c r="G175" s="43">
        <v>155.274046</v>
      </c>
      <c r="H175" s="43">
        <v>150.13879999999997</v>
      </c>
      <c r="I175" s="43">
        <v>61.558</v>
      </c>
      <c r="J175" s="43">
        <v>266.29947999999996</v>
      </c>
      <c r="K175" s="43">
        <v>64.040942610000002</v>
      </c>
      <c r="L175" s="43">
        <v>109.56544488999998</v>
      </c>
      <c r="M175" s="43">
        <v>25.715371137999995</v>
      </c>
      <c r="N175" s="43">
        <v>98.141227509999993</v>
      </c>
      <c r="O175" s="43">
        <v>39.146977729999989</v>
      </c>
      <c r="P175" s="43">
        <v>81.349842039999999</v>
      </c>
      <c r="Q175" s="43">
        <v>108.66018595999999</v>
      </c>
      <c r="R175" s="43">
        <v>79.093974010000011</v>
      </c>
      <c r="S175" s="43">
        <v>49.482046840000024</v>
      </c>
      <c r="T175" s="43">
        <v>22.38020247</v>
      </c>
      <c r="U175" s="43">
        <v>48.477040840000015</v>
      </c>
      <c r="V175" s="43">
        <v>11.48337918</v>
      </c>
      <c r="W175" s="43">
        <v>47.542698840000028</v>
      </c>
      <c r="X175" s="43">
        <v>7.8903503999999991</v>
      </c>
      <c r="Y175" s="43">
        <v>48.968979805200021</v>
      </c>
      <c r="Z175" s="43">
        <v>7.6988516000000002</v>
      </c>
      <c r="AA175" s="43">
        <v>648.86628976320003</v>
      </c>
      <c r="AB175" s="43">
        <v>834.04155209999999</v>
      </c>
    </row>
    <row r="176" spans="1:28" s="7" customFormat="1" ht="15.75" customHeight="1" outlineLevel="1" x14ac:dyDescent="0.25">
      <c r="A176" s="45" t="s">
        <v>268</v>
      </c>
      <c r="B176" s="46" t="s">
        <v>56</v>
      </c>
      <c r="C176" s="47" t="s">
        <v>37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11448.223052143645</v>
      </c>
      <c r="L176" s="43">
        <v>9628.1160224699997</v>
      </c>
      <c r="M176" s="43">
        <v>79.34727393</v>
      </c>
      <c r="N176" s="43">
        <v>187.97609273999998</v>
      </c>
      <c r="O176" s="43">
        <v>13.741531179999997</v>
      </c>
      <c r="P176" s="43">
        <v>14.404094209999998</v>
      </c>
      <c r="Q176" s="43">
        <v>55.362169999999999</v>
      </c>
      <c r="R176" s="43">
        <v>14.632</v>
      </c>
      <c r="S176" s="43">
        <v>15.086</v>
      </c>
      <c r="T176" s="43">
        <v>14.215</v>
      </c>
      <c r="U176" s="43">
        <v>10.061999999999999</v>
      </c>
      <c r="V176" s="43">
        <v>14.005000000000001</v>
      </c>
      <c r="W176" s="43">
        <v>0</v>
      </c>
      <c r="X176" s="43">
        <v>13.9</v>
      </c>
      <c r="Y176" s="43">
        <v>0</v>
      </c>
      <c r="Z176" s="43">
        <v>0</v>
      </c>
      <c r="AA176" s="43">
        <v>11621.822027253644</v>
      </c>
      <c r="AB176" s="43">
        <v>9887.2482094199986</v>
      </c>
    </row>
    <row r="177" spans="1:28" s="7" customFormat="1" ht="15.75" customHeight="1" outlineLevel="1" x14ac:dyDescent="0.25">
      <c r="A177" s="45" t="s">
        <v>269</v>
      </c>
      <c r="B177" s="46" t="s">
        <v>58</v>
      </c>
      <c r="C177" s="47" t="s">
        <v>37</v>
      </c>
      <c r="D177" s="43" t="s">
        <v>42</v>
      </c>
      <c r="E177" s="43" t="s">
        <v>42</v>
      </c>
      <c r="F177" s="43" t="s">
        <v>42</v>
      </c>
      <c r="G177" s="43" t="s">
        <v>42</v>
      </c>
      <c r="H177" s="43" t="s">
        <v>42</v>
      </c>
      <c r="I177" s="43" t="s">
        <v>42</v>
      </c>
      <c r="J177" s="43" t="s">
        <v>42</v>
      </c>
      <c r="K177" s="43" t="s">
        <v>42</v>
      </c>
      <c r="L177" s="43" t="s">
        <v>42</v>
      </c>
      <c r="M177" s="43" t="s">
        <v>42</v>
      </c>
      <c r="N177" s="43" t="s">
        <v>42</v>
      </c>
      <c r="O177" s="43" t="s">
        <v>42</v>
      </c>
      <c r="P177" s="43" t="s">
        <v>42</v>
      </c>
      <c r="Q177" s="43" t="s">
        <v>42</v>
      </c>
      <c r="R177" s="43" t="s">
        <v>42</v>
      </c>
      <c r="S177" s="43" t="s">
        <v>42</v>
      </c>
      <c r="T177" s="43" t="s">
        <v>42</v>
      </c>
      <c r="U177" s="43" t="s">
        <v>42</v>
      </c>
      <c r="V177" s="43" t="s">
        <v>42</v>
      </c>
      <c r="W177" s="43" t="s">
        <v>42</v>
      </c>
      <c r="X177" s="43" t="s">
        <v>42</v>
      </c>
      <c r="Y177" s="43" t="s">
        <v>42</v>
      </c>
      <c r="Z177" s="43" t="s">
        <v>42</v>
      </c>
      <c r="AA177" s="43" t="s">
        <v>42</v>
      </c>
      <c r="AB177" s="43" t="s">
        <v>42</v>
      </c>
    </row>
    <row r="178" spans="1:28" s="7" customFormat="1" ht="31.5" customHeight="1" outlineLevel="1" x14ac:dyDescent="0.25">
      <c r="A178" s="45" t="s">
        <v>270</v>
      </c>
      <c r="B178" s="48" t="s">
        <v>60</v>
      </c>
      <c r="C178" s="47" t="s">
        <v>37</v>
      </c>
      <c r="D178" s="43" t="s">
        <v>42</v>
      </c>
      <c r="E178" s="43" t="s">
        <v>42</v>
      </c>
      <c r="F178" s="43" t="s">
        <v>42</v>
      </c>
      <c r="G178" s="43" t="s">
        <v>42</v>
      </c>
      <c r="H178" s="43" t="s">
        <v>42</v>
      </c>
      <c r="I178" s="43" t="s">
        <v>42</v>
      </c>
      <c r="J178" s="43" t="s">
        <v>42</v>
      </c>
      <c r="K178" s="43" t="s">
        <v>42</v>
      </c>
      <c r="L178" s="43" t="s">
        <v>42</v>
      </c>
      <c r="M178" s="43" t="s">
        <v>42</v>
      </c>
      <c r="N178" s="43" t="s">
        <v>42</v>
      </c>
      <c r="O178" s="43" t="s">
        <v>42</v>
      </c>
      <c r="P178" s="43" t="s">
        <v>42</v>
      </c>
      <c r="Q178" s="43" t="s">
        <v>42</v>
      </c>
      <c r="R178" s="43" t="s">
        <v>42</v>
      </c>
      <c r="S178" s="43" t="s">
        <v>42</v>
      </c>
      <c r="T178" s="43" t="s">
        <v>42</v>
      </c>
      <c r="U178" s="43" t="s">
        <v>42</v>
      </c>
      <c r="V178" s="43" t="s">
        <v>42</v>
      </c>
      <c r="W178" s="43" t="s">
        <v>42</v>
      </c>
      <c r="X178" s="43" t="s">
        <v>42</v>
      </c>
      <c r="Y178" s="43" t="s">
        <v>42</v>
      </c>
      <c r="Z178" s="43" t="s">
        <v>42</v>
      </c>
      <c r="AA178" s="43" t="s">
        <v>42</v>
      </c>
      <c r="AB178" s="43" t="s">
        <v>42</v>
      </c>
    </row>
    <row r="179" spans="1:28" s="7" customFormat="1" ht="15.75" customHeight="1" outlineLevel="2" x14ac:dyDescent="0.25">
      <c r="A179" s="45" t="s">
        <v>271</v>
      </c>
      <c r="B179" s="49" t="s">
        <v>62</v>
      </c>
      <c r="C179" s="47" t="s">
        <v>37</v>
      </c>
      <c r="D179" s="43" t="s">
        <v>42</v>
      </c>
      <c r="E179" s="43" t="s">
        <v>42</v>
      </c>
      <c r="F179" s="43" t="s">
        <v>42</v>
      </c>
      <c r="G179" s="43" t="s">
        <v>42</v>
      </c>
      <c r="H179" s="43" t="s">
        <v>42</v>
      </c>
      <c r="I179" s="43" t="s">
        <v>42</v>
      </c>
      <c r="J179" s="43" t="s">
        <v>42</v>
      </c>
      <c r="K179" s="43" t="s">
        <v>42</v>
      </c>
      <c r="L179" s="43" t="s">
        <v>42</v>
      </c>
      <c r="M179" s="43" t="s">
        <v>42</v>
      </c>
      <c r="N179" s="43" t="s">
        <v>42</v>
      </c>
      <c r="O179" s="43" t="s">
        <v>42</v>
      </c>
      <c r="P179" s="43" t="s">
        <v>42</v>
      </c>
      <c r="Q179" s="43" t="s">
        <v>42</v>
      </c>
      <c r="R179" s="43" t="s">
        <v>42</v>
      </c>
      <c r="S179" s="43" t="s">
        <v>42</v>
      </c>
      <c r="T179" s="43" t="s">
        <v>42</v>
      </c>
      <c r="U179" s="43" t="s">
        <v>42</v>
      </c>
      <c r="V179" s="43" t="s">
        <v>42</v>
      </c>
      <c r="W179" s="43" t="s">
        <v>42</v>
      </c>
      <c r="X179" s="43" t="s">
        <v>42</v>
      </c>
      <c r="Y179" s="43" t="s">
        <v>42</v>
      </c>
      <c r="Z179" s="43" t="s">
        <v>42</v>
      </c>
      <c r="AA179" s="43" t="s">
        <v>42</v>
      </c>
      <c r="AB179" s="43" t="s">
        <v>42</v>
      </c>
    </row>
    <row r="180" spans="1:28" s="7" customFormat="1" ht="15.75" customHeight="1" outlineLevel="2" x14ac:dyDescent="0.25">
      <c r="A180" s="45" t="s">
        <v>272</v>
      </c>
      <c r="B180" s="49" t="s">
        <v>64</v>
      </c>
      <c r="C180" s="47" t="s">
        <v>37</v>
      </c>
      <c r="D180" s="43" t="s">
        <v>42</v>
      </c>
      <c r="E180" s="43" t="s">
        <v>42</v>
      </c>
      <c r="F180" s="43" t="s">
        <v>42</v>
      </c>
      <c r="G180" s="43" t="s">
        <v>42</v>
      </c>
      <c r="H180" s="43" t="s">
        <v>42</v>
      </c>
      <c r="I180" s="43" t="s">
        <v>42</v>
      </c>
      <c r="J180" s="43" t="s">
        <v>42</v>
      </c>
      <c r="K180" s="43" t="s">
        <v>42</v>
      </c>
      <c r="L180" s="43" t="s">
        <v>42</v>
      </c>
      <c r="M180" s="43" t="s">
        <v>42</v>
      </c>
      <c r="N180" s="43" t="s">
        <v>42</v>
      </c>
      <c r="O180" s="43" t="s">
        <v>42</v>
      </c>
      <c r="P180" s="43" t="s">
        <v>42</v>
      </c>
      <c r="Q180" s="43" t="s">
        <v>42</v>
      </c>
      <c r="R180" s="43" t="s">
        <v>42</v>
      </c>
      <c r="S180" s="43" t="s">
        <v>42</v>
      </c>
      <c r="T180" s="43" t="s">
        <v>42</v>
      </c>
      <c r="U180" s="43" t="s">
        <v>42</v>
      </c>
      <c r="V180" s="43" t="s">
        <v>42</v>
      </c>
      <c r="W180" s="43" t="s">
        <v>42</v>
      </c>
      <c r="X180" s="43" t="s">
        <v>42</v>
      </c>
      <c r="Y180" s="43" t="s">
        <v>42</v>
      </c>
      <c r="Z180" s="43" t="s">
        <v>42</v>
      </c>
      <c r="AA180" s="43" t="s">
        <v>42</v>
      </c>
      <c r="AB180" s="43" t="s">
        <v>42</v>
      </c>
    </row>
    <row r="181" spans="1:28" s="7" customFormat="1" ht="31.5" customHeight="1" outlineLevel="1" x14ac:dyDescent="0.25">
      <c r="A181" s="45" t="s">
        <v>273</v>
      </c>
      <c r="B181" s="54" t="s">
        <v>274</v>
      </c>
      <c r="C181" s="47" t="s">
        <v>37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</row>
    <row r="182" spans="1:28" s="7" customFormat="1" ht="15.75" customHeight="1" outlineLevel="2" x14ac:dyDescent="0.25">
      <c r="A182" s="45" t="s">
        <v>275</v>
      </c>
      <c r="B182" s="50" t="s">
        <v>276</v>
      </c>
      <c r="C182" s="47" t="s">
        <v>37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</row>
    <row r="183" spans="1:28" s="7" customFormat="1" ht="31.5" customHeight="1" outlineLevel="2" x14ac:dyDescent="0.25">
      <c r="A183" s="45" t="s">
        <v>277</v>
      </c>
      <c r="B183" s="50" t="s">
        <v>278</v>
      </c>
      <c r="C183" s="47" t="s">
        <v>37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</row>
    <row r="184" spans="1:28" s="7" customFormat="1" outlineLevel="1" x14ac:dyDescent="0.25">
      <c r="A184" s="45" t="s">
        <v>279</v>
      </c>
      <c r="B184" s="46" t="s">
        <v>66</v>
      </c>
      <c r="C184" s="47" t="s">
        <v>37</v>
      </c>
      <c r="D184" s="43">
        <v>632.24882989000002</v>
      </c>
      <c r="E184" s="43">
        <v>538.36962138000001</v>
      </c>
      <c r="F184" s="43">
        <v>638.03720925401888</v>
      </c>
      <c r="G184" s="43">
        <v>802.1676194623883</v>
      </c>
      <c r="H184" s="43">
        <v>648.99133702198651</v>
      </c>
      <c r="I184" s="43">
        <v>808.84572311212014</v>
      </c>
      <c r="J184" s="43">
        <v>1268.8219921693992</v>
      </c>
      <c r="K184" s="43">
        <v>590.75491665509253</v>
      </c>
      <c r="L184" s="43">
        <v>490.18605255675902</v>
      </c>
      <c r="M184" s="43">
        <v>70.74000779306806</v>
      </c>
      <c r="N184" s="43">
        <v>-1.9198342127652381</v>
      </c>
      <c r="O184" s="43">
        <v>128.21997611754287</v>
      </c>
      <c r="P184" s="43">
        <v>181.65972831149716</v>
      </c>
      <c r="Q184" s="43">
        <v>118.75820508779265</v>
      </c>
      <c r="R184" s="43">
        <v>130.30780292061792</v>
      </c>
      <c r="S184" s="43">
        <v>148.03724641771402</v>
      </c>
      <c r="T184" s="43">
        <v>205.15004956901885</v>
      </c>
      <c r="U184" s="43">
        <v>162.12534113370549</v>
      </c>
      <c r="V184" s="43">
        <v>236.55444568817467</v>
      </c>
      <c r="W184" s="43">
        <v>200.95844390750375</v>
      </c>
      <c r="X184" s="43">
        <v>267.44929249578911</v>
      </c>
      <c r="Y184" s="43">
        <v>144.22461176018027</v>
      </c>
      <c r="Z184" s="43">
        <v>297.01013765343862</v>
      </c>
      <c r="AA184" s="43">
        <v>3174.8320914471083</v>
      </c>
      <c r="AB184" s="43">
        <v>3724.2110041739156</v>
      </c>
    </row>
    <row r="185" spans="1:28" s="39" customFormat="1" x14ac:dyDescent="0.25">
      <c r="A185" s="40" t="s">
        <v>280</v>
      </c>
      <c r="B185" s="41" t="s">
        <v>281</v>
      </c>
      <c r="C185" s="42" t="s">
        <v>37</v>
      </c>
      <c r="D185" s="43">
        <v>5293.038005379999</v>
      </c>
      <c r="E185" s="43">
        <v>5277.1021176837648</v>
      </c>
      <c r="F185" s="43">
        <v>5643.1527602155911</v>
      </c>
      <c r="G185" s="43">
        <v>6206.8605847168401</v>
      </c>
      <c r="H185" s="43">
        <v>6842.6080939321764</v>
      </c>
      <c r="I185" s="43">
        <v>7257.4957789676246</v>
      </c>
      <c r="J185" s="43">
        <v>7324.5618799821586</v>
      </c>
      <c r="K185" s="43">
        <v>18492.947442378332</v>
      </c>
      <c r="L185" s="43">
        <v>14910.90502695404</v>
      </c>
      <c r="M185" s="43">
        <v>6695.1850592605333</v>
      </c>
      <c r="N185" s="43">
        <v>6578.7905615755662</v>
      </c>
      <c r="O185" s="43">
        <v>7095.3663484981653</v>
      </c>
      <c r="P185" s="43">
        <v>6939.4890635189267</v>
      </c>
      <c r="Q185" s="43">
        <v>7087.4933682249684</v>
      </c>
      <c r="R185" s="43">
        <v>7298.1253404221516</v>
      </c>
      <c r="S185" s="43">
        <v>7334.2154123852979</v>
      </c>
      <c r="T185" s="43">
        <v>7490.2776359789459</v>
      </c>
      <c r="U185" s="43">
        <v>7479.8903204816488</v>
      </c>
      <c r="V185" s="43">
        <v>7525.2830635680675</v>
      </c>
      <c r="W185" s="43">
        <v>7660.0502019420765</v>
      </c>
      <c r="X185" s="43">
        <v>7629.3322924277218</v>
      </c>
      <c r="Y185" s="43">
        <v>7792.1976255838836</v>
      </c>
      <c r="Z185" s="43">
        <v>7754.1354030504235</v>
      </c>
      <c r="AA185" s="43">
        <v>83101.702142439375</v>
      </c>
      <c r="AB185" s="43">
        <v>80293.50836141019</v>
      </c>
    </row>
    <row r="186" spans="1:28" s="7" customFormat="1" outlineLevel="1" x14ac:dyDescent="0.25">
      <c r="A186" s="45" t="s">
        <v>282</v>
      </c>
      <c r="B186" s="54" t="s">
        <v>283</v>
      </c>
      <c r="C186" s="47" t="s">
        <v>37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292.57544212590932</v>
      </c>
      <c r="N186" s="43">
        <v>269.91817810999999</v>
      </c>
      <c r="O186" s="43">
        <v>321.38083836800007</v>
      </c>
      <c r="P186" s="43">
        <v>304.04932954000003</v>
      </c>
      <c r="Q186" s="43">
        <v>333.91478784928</v>
      </c>
      <c r="R186" s="43">
        <v>329.94940000000003</v>
      </c>
      <c r="S186" s="43">
        <v>347.27137936325119</v>
      </c>
      <c r="T186" s="43">
        <v>343.14699999999999</v>
      </c>
      <c r="U186" s="43">
        <v>361.8567772965078</v>
      </c>
      <c r="V186" s="43">
        <v>357.21600000000001</v>
      </c>
      <c r="W186" s="43">
        <v>378.14033227485061</v>
      </c>
      <c r="X186" s="43">
        <v>372.22</v>
      </c>
      <c r="Y186" s="43">
        <v>385.70313892034767</v>
      </c>
      <c r="Z186" s="43">
        <v>387.85300000000001</v>
      </c>
      <c r="AA186" s="43">
        <v>2420.8426961981468</v>
      </c>
      <c r="AB186" s="43">
        <v>2364.3529076499999</v>
      </c>
    </row>
    <row r="187" spans="1:28" s="7" customFormat="1" outlineLevel="1" x14ac:dyDescent="0.25">
      <c r="A187" s="45" t="s">
        <v>284</v>
      </c>
      <c r="B187" s="54" t="s">
        <v>285</v>
      </c>
      <c r="C187" s="47" t="s">
        <v>37</v>
      </c>
      <c r="D187" s="43">
        <v>1049.104</v>
      </c>
      <c r="E187" s="43">
        <v>946.36390000000017</v>
      </c>
      <c r="F187" s="43">
        <v>1010.7941928400001</v>
      </c>
      <c r="G187" s="43">
        <v>1064.873269852772</v>
      </c>
      <c r="H187" s="43">
        <v>1041.7550350000001</v>
      </c>
      <c r="I187" s="43">
        <v>1057.3113835980701</v>
      </c>
      <c r="J187" s="43">
        <v>1200.9122963100001</v>
      </c>
      <c r="K187" s="43">
        <v>9625.3223532306656</v>
      </c>
      <c r="L187" s="43">
        <v>7317.97499169</v>
      </c>
      <c r="M187" s="43">
        <v>932.94384846447599</v>
      </c>
      <c r="N187" s="43">
        <v>1009.12173861</v>
      </c>
      <c r="O187" s="43">
        <v>1022.8315561771931</v>
      </c>
      <c r="P187" s="43">
        <v>1039.6787126699999</v>
      </c>
      <c r="Q187" s="43">
        <v>881.08830532838965</v>
      </c>
      <c r="R187" s="43">
        <v>1084.3745323129815</v>
      </c>
      <c r="S187" s="43">
        <v>830.61861782367373</v>
      </c>
      <c r="T187" s="43">
        <v>949.48383288121556</v>
      </c>
      <c r="U187" s="43">
        <v>862.34547704679244</v>
      </c>
      <c r="V187" s="43">
        <v>986.25363156149808</v>
      </c>
      <c r="W187" s="43">
        <v>897.74742890015011</v>
      </c>
      <c r="X187" s="43">
        <v>1026.9860666723764</v>
      </c>
      <c r="Y187" s="43">
        <v>882.98236022737478</v>
      </c>
      <c r="Z187" s="43">
        <v>1063.5920605650704</v>
      </c>
      <c r="AA187" s="43">
        <v>18058.064600649559</v>
      </c>
      <c r="AB187" s="43">
        <v>16720.132898273139</v>
      </c>
    </row>
    <row r="188" spans="1:28" s="7" customFormat="1" ht="15.75" customHeight="1" outlineLevel="2" x14ac:dyDescent="0.25">
      <c r="A188" s="45" t="s">
        <v>286</v>
      </c>
      <c r="B188" s="50" t="s">
        <v>287</v>
      </c>
      <c r="C188" s="47" t="s">
        <v>37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8702.3269999999993</v>
      </c>
      <c r="L188" s="43">
        <v>6889.2280000000001</v>
      </c>
      <c r="M188" s="43">
        <v>0</v>
      </c>
      <c r="N188" s="43">
        <v>11.29894666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8702.3269999999993</v>
      </c>
      <c r="AB188" s="43">
        <v>6900.5269466600002</v>
      </c>
    </row>
    <row r="189" spans="1:28" s="7" customFormat="1" ht="15.75" customHeight="1" outlineLevel="2" x14ac:dyDescent="0.25">
      <c r="A189" s="45" t="s">
        <v>288</v>
      </c>
      <c r="B189" s="50" t="s">
        <v>289</v>
      </c>
      <c r="C189" s="47" t="s">
        <v>37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</row>
    <row r="190" spans="1:28" s="7" customFormat="1" ht="15.75" customHeight="1" outlineLevel="2" x14ac:dyDescent="0.25">
      <c r="A190" s="45" t="s">
        <v>290</v>
      </c>
      <c r="B190" s="50" t="s">
        <v>291</v>
      </c>
      <c r="C190" s="47" t="s">
        <v>37</v>
      </c>
      <c r="D190" s="43">
        <v>1049.104</v>
      </c>
      <c r="E190" s="43">
        <v>946.36390000000017</v>
      </c>
      <c r="F190" s="43">
        <v>1010.7941928400001</v>
      </c>
      <c r="G190" s="43">
        <v>1064.873269852772</v>
      </c>
      <c r="H190" s="43">
        <v>1041.7550350000001</v>
      </c>
      <c r="I190" s="43">
        <v>1057.3113835980701</v>
      </c>
      <c r="J190" s="43">
        <v>1200.9122963100001</v>
      </c>
      <c r="K190" s="43">
        <v>922.99535323066675</v>
      </c>
      <c r="L190" s="43">
        <v>428.74699168999996</v>
      </c>
      <c r="M190" s="43">
        <v>932.94384846447599</v>
      </c>
      <c r="N190" s="43">
        <v>997.82279195000001</v>
      </c>
      <c r="O190" s="43">
        <v>1022.8315561771931</v>
      </c>
      <c r="P190" s="43">
        <v>1039.6787126699999</v>
      </c>
      <c r="Q190" s="43">
        <v>881.08830532838965</v>
      </c>
      <c r="R190" s="43">
        <v>1084.3745323129815</v>
      </c>
      <c r="S190" s="43">
        <v>830.61861782367373</v>
      </c>
      <c r="T190" s="43">
        <v>949.48383288121556</v>
      </c>
      <c r="U190" s="43">
        <v>862.34547704679244</v>
      </c>
      <c r="V190" s="43">
        <v>986.25363156149808</v>
      </c>
      <c r="W190" s="43">
        <v>897.74742890015011</v>
      </c>
      <c r="X190" s="43">
        <v>1026.9860666723764</v>
      </c>
      <c r="Y190" s="43">
        <v>882.98236022737478</v>
      </c>
      <c r="Z190" s="43">
        <v>1063.5920605650704</v>
      </c>
      <c r="AA190" s="43">
        <v>9355.7376006495597</v>
      </c>
      <c r="AB190" s="43">
        <v>9819.6059516131409</v>
      </c>
    </row>
    <row r="191" spans="1:28" s="7" customFormat="1" ht="31.5" outlineLevel="1" x14ac:dyDescent="0.25">
      <c r="A191" s="45" t="s">
        <v>292</v>
      </c>
      <c r="B191" s="54" t="s">
        <v>293</v>
      </c>
      <c r="C191" s="47" t="s">
        <v>37</v>
      </c>
      <c r="D191" s="43">
        <v>609.42638899999997</v>
      </c>
      <c r="E191" s="43">
        <v>481.06043700999999</v>
      </c>
      <c r="F191" s="43">
        <v>627.71255884100992</v>
      </c>
      <c r="G191" s="43">
        <v>525.4354750304667</v>
      </c>
      <c r="H191" s="43">
        <v>1001.5413436532685</v>
      </c>
      <c r="I191" s="43">
        <v>1030.1214125314491</v>
      </c>
      <c r="J191" s="43">
        <v>827.9697525390651</v>
      </c>
      <c r="K191" s="43">
        <v>629.71706814272113</v>
      </c>
      <c r="L191" s="43">
        <v>666.74462925192199</v>
      </c>
      <c r="M191" s="43">
        <v>754.57670639539981</v>
      </c>
      <c r="N191" s="43">
        <v>791.92916280714326</v>
      </c>
      <c r="O191" s="43">
        <v>770.23007844780011</v>
      </c>
      <c r="P191" s="43">
        <v>780.04083317000004</v>
      </c>
      <c r="Q191" s="43">
        <v>810.18274971070809</v>
      </c>
      <c r="R191" s="43">
        <v>834.44041926260002</v>
      </c>
      <c r="S191" s="43">
        <v>849.96924825403391</v>
      </c>
      <c r="T191" s="43">
        <v>873.7034652513471</v>
      </c>
      <c r="U191" s="43">
        <v>891.75329598830501</v>
      </c>
      <c r="V191" s="43">
        <v>917.25411085089013</v>
      </c>
      <c r="W191" s="43">
        <v>935.63642593123802</v>
      </c>
      <c r="X191" s="43">
        <v>963.99036727845009</v>
      </c>
      <c r="Y191" s="43">
        <v>961.65817406690292</v>
      </c>
      <c r="Z191" s="43">
        <v>1011.0863655496501</v>
      </c>
      <c r="AA191" s="43">
        <v>8159.280634499024</v>
      </c>
      <c r="AB191" s="43">
        <v>8668.7004496143363</v>
      </c>
    </row>
    <row r="192" spans="1:28" s="7" customFormat="1" ht="31.5" outlineLevel="1" x14ac:dyDescent="0.25">
      <c r="A192" s="45" t="s">
        <v>294</v>
      </c>
      <c r="B192" s="54" t="s">
        <v>295</v>
      </c>
      <c r="C192" s="47" t="s">
        <v>37</v>
      </c>
      <c r="D192" s="43">
        <v>307.05259999999998</v>
      </c>
      <c r="E192" s="43">
        <v>283.34989999999999</v>
      </c>
      <c r="F192" s="43">
        <v>217.63759053999999</v>
      </c>
      <c r="G192" s="43">
        <v>207.86637901500001</v>
      </c>
      <c r="H192" s="43">
        <v>307.21728599999994</v>
      </c>
      <c r="I192" s="43">
        <v>328.83100131075997</v>
      </c>
      <c r="J192" s="43">
        <v>417.57014407000003</v>
      </c>
      <c r="K192" s="43">
        <v>2341.2498237168002</v>
      </c>
      <c r="L192" s="43">
        <v>1523.119522124</v>
      </c>
      <c r="M192" s="43">
        <v>312.72942027799996</v>
      </c>
      <c r="N192" s="43">
        <v>372.52324958000003</v>
      </c>
      <c r="O192" s="43">
        <v>367.36135678794</v>
      </c>
      <c r="P192" s="43">
        <v>343.81112184000006</v>
      </c>
      <c r="Q192" s="43">
        <v>393.91970430387511</v>
      </c>
      <c r="R192" s="43">
        <v>512.52736746376797</v>
      </c>
      <c r="S192" s="43">
        <v>405.8850155913525</v>
      </c>
      <c r="T192" s="43">
        <v>489.44799210392461</v>
      </c>
      <c r="U192" s="43">
        <v>417.9726426508463</v>
      </c>
      <c r="V192" s="43">
        <v>507.56307532492264</v>
      </c>
      <c r="W192" s="43">
        <v>430.49414247076243</v>
      </c>
      <c r="X192" s="43">
        <v>520.40890146170682</v>
      </c>
      <c r="Y192" s="43">
        <v>444.12184727638697</v>
      </c>
      <c r="Z192" s="43">
        <v>535.97139247026416</v>
      </c>
      <c r="AA192" s="43">
        <v>5650.4313334017224</v>
      </c>
      <c r="AB192" s="43">
        <v>5530.1600524385867</v>
      </c>
    </row>
    <row r="193" spans="1:28" s="7" customFormat="1" outlineLevel="1" x14ac:dyDescent="0.25">
      <c r="A193" s="45" t="s">
        <v>296</v>
      </c>
      <c r="B193" s="54" t="s">
        <v>297</v>
      </c>
      <c r="C193" s="47" t="s">
        <v>37</v>
      </c>
      <c r="D193" s="43" t="s">
        <v>42</v>
      </c>
      <c r="E193" s="43" t="s">
        <v>42</v>
      </c>
      <c r="F193" s="43" t="s">
        <v>42</v>
      </c>
      <c r="G193" s="43" t="s">
        <v>42</v>
      </c>
      <c r="H193" s="43" t="s">
        <v>42</v>
      </c>
      <c r="I193" s="43" t="s">
        <v>42</v>
      </c>
      <c r="J193" s="43" t="s">
        <v>42</v>
      </c>
      <c r="K193" s="43" t="s">
        <v>42</v>
      </c>
      <c r="L193" s="43" t="s">
        <v>42</v>
      </c>
      <c r="M193" s="43" t="s">
        <v>42</v>
      </c>
      <c r="N193" s="43" t="s">
        <v>42</v>
      </c>
      <c r="O193" s="43" t="s">
        <v>42</v>
      </c>
      <c r="P193" s="43" t="s">
        <v>42</v>
      </c>
      <c r="Q193" s="43" t="s">
        <v>42</v>
      </c>
      <c r="R193" s="43" t="s">
        <v>42</v>
      </c>
      <c r="S193" s="43" t="s">
        <v>42</v>
      </c>
      <c r="T193" s="43" t="s">
        <v>42</v>
      </c>
      <c r="U193" s="43" t="s">
        <v>42</v>
      </c>
      <c r="V193" s="43" t="s">
        <v>42</v>
      </c>
      <c r="W193" s="43" t="s">
        <v>42</v>
      </c>
      <c r="X193" s="43" t="s">
        <v>42</v>
      </c>
      <c r="Y193" s="43" t="s">
        <v>42</v>
      </c>
      <c r="Z193" s="43" t="s">
        <v>42</v>
      </c>
      <c r="AA193" s="43" t="s">
        <v>42</v>
      </c>
      <c r="AB193" s="43" t="s">
        <v>42</v>
      </c>
    </row>
    <row r="194" spans="1:28" s="7" customFormat="1" outlineLevel="1" x14ac:dyDescent="0.25">
      <c r="A194" s="45" t="s">
        <v>298</v>
      </c>
      <c r="B194" s="54" t="s">
        <v>299</v>
      </c>
      <c r="C194" s="47" t="s">
        <v>37</v>
      </c>
      <c r="D194" s="43">
        <v>1226.0363169999998</v>
      </c>
      <c r="E194" s="43">
        <v>1340.916348</v>
      </c>
      <c r="F194" s="43">
        <v>1402.23108131496</v>
      </c>
      <c r="G194" s="43">
        <v>1469.7637099999999</v>
      </c>
      <c r="H194" s="43">
        <v>1541.3888868949848</v>
      </c>
      <c r="I194" s="43">
        <v>1504.5501895191214</v>
      </c>
      <c r="J194" s="43">
        <v>1634.1379588218517</v>
      </c>
      <c r="K194" s="43">
        <v>2139.3362824184924</v>
      </c>
      <c r="L194" s="43">
        <v>2110.1664748949074</v>
      </c>
      <c r="M194" s="43">
        <v>1773.3999310442057</v>
      </c>
      <c r="N194" s="43">
        <v>1759.6708809173113</v>
      </c>
      <c r="O194" s="43">
        <v>1806.9426560449288</v>
      </c>
      <c r="P194" s="43">
        <v>1777.2785177094545</v>
      </c>
      <c r="Q194" s="43">
        <v>1721.6381925389855</v>
      </c>
      <c r="R194" s="43">
        <v>1713.9033703826071</v>
      </c>
      <c r="S194" s="43">
        <v>1750.2978876164855</v>
      </c>
      <c r="T194" s="43">
        <v>1741.0663184095069</v>
      </c>
      <c r="U194" s="43">
        <v>1781.9850793215146</v>
      </c>
      <c r="V194" s="43">
        <v>1771.6197320012509</v>
      </c>
      <c r="W194" s="43">
        <v>1812.6734944574139</v>
      </c>
      <c r="X194" s="43">
        <v>1804.5953988277831</v>
      </c>
      <c r="Y194" s="43">
        <v>1903.4940496948802</v>
      </c>
      <c r="Z194" s="43">
        <v>1819.3053989854179</v>
      </c>
      <c r="AA194" s="43">
        <v>17664.081472656027</v>
      </c>
      <c r="AB194" s="43">
        <v>17673.132937845076</v>
      </c>
    </row>
    <row r="195" spans="1:28" s="7" customFormat="1" outlineLevel="1" x14ac:dyDescent="0.25">
      <c r="A195" s="45" t="s">
        <v>300</v>
      </c>
      <c r="B195" s="54" t="s">
        <v>301</v>
      </c>
      <c r="C195" s="47" t="s">
        <v>37</v>
      </c>
      <c r="D195" s="43">
        <v>305.86168200000003</v>
      </c>
      <c r="E195" s="43">
        <v>338.93348499999996</v>
      </c>
      <c r="F195" s="43">
        <v>370.48874978386993</v>
      </c>
      <c r="G195" s="43">
        <v>358.8972314469919</v>
      </c>
      <c r="H195" s="43">
        <v>410.85574103211496</v>
      </c>
      <c r="I195" s="43">
        <v>414.09616584800011</v>
      </c>
      <c r="J195" s="43">
        <v>432.06447205217535</v>
      </c>
      <c r="K195" s="43">
        <v>638.89611754833868</v>
      </c>
      <c r="L195" s="43">
        <v>561.81214516992111</v>
      </c>
      <c r="M195" s="43">
        <v>501.71193536406344</v>
      </c>
      <c r="N195" s="43">
        <v>486.80756297176526</v>
      </c>
      <c r="O195" s="43">
        <v>504.8265362193842</v>
      </c>
      <c r="P195" s="43">
        <v>523.99605226273604</v>
      </c>
      <c r="Q195" s="43">
        <v>487.48597812003601</v>
      </c>
      <c r="R195" s="43">
        <v>485.39339787071117</v>
      </c>
      <c r="S195" s="43">
        <v>503.70729411370564</v>
      </c>
      <c r="T195" s="43">
        <v>498.07474035200431</v>
      </c>
      <c r="U195" s="43">
        <v>513.02434879609257</v>
      </c>
      <c r="V195" s="43">
        <v>507.80419335086475</v>
      </c>
      <c r="W195" s="43">
        <v>523.61673389229099</v>
      </c>
      <c r="X195" s="43">
        <v>518.54299341284911</v>
      </c>
      <c r="Y195" s="43">
        <v>534.14188715481373</v>
      </c>
      <c r="Z195" s="43">
        <v>518.11832221385964</v>
      </c>
      <c r="AA195" s="43">
        <v>4980.4042285037176</v>
      </c>
      <c r="AB195" s="43">
        <v>4943.4696206890012</v>
      </c>
    </row>
    <row r="196" spans="1:28" s="7" customFormat="1" outlineLevel="1" x14ac:dyDescent="0.25">
      <c r="A196" s="45" t="s">
        <v>302</v>
      </c>
      <c r="B196" s="54" t="s">
        <v>303</v>
      </c>
      <c r="C196" s="47" t="s">
        <v>37</v>
      </c>
      <c r="D196" s="43">
        <v>331.23040500000002</v>
      </c>
      <c r="E196" s="43">
        <v>410.04691487199995</v>
      </c>
      <c r="F196" s="43">
        <v>455.38322322764998</v>
      </c>
      <c r="G196" s="43">
        <v>462.43363663348191</v>
      </c>
      <c r="H196" s="43">
        <v>665.55444976128354</v>
      </c>
      <c r="I196" s="43">
        <v>488.67718952213568</v>
      </c>
      <c r="J196" s="43">
        <v>706.47877310921342</v>
      </c>
      <c r="K196" s="43">
        <v>538.9326908328427</v>
      </c>
      <c r="L196" s="43">
        <v>659.17229998706978</v>
      </c>
      <c r="M196" s="43">
        <v>306.57956731779217</v>
      </c>
      <c r="N196" s="43">
        <v>270.05011409996774</v>
      </c>
      <c r="O196" s="43">
        <v>561.1227271156929</v>
      </c>
      <c r="P196" s="43">
        <v>634.09039534946464</v>
      </c>
      <c r="Q196" s="43">
        <v>554.61040916714535</v>
      </c>
      <c r="R196" s="43">
        <v>591.76386019786037</v>
      </c>
      <c r="S196" s="43">
        <v>640.7586674178807</v>
      </c>
      <c r="T196" s="43">
        <v>666.23859528703281</v>
      </c>
      <c r="U196" s="43">
        <v>702.88458074074538</v>
      </c>
      <c r="V196" s="43">
        <v>683.23008519772031</v>
      </c>
      <c r="W196" s="43">
        <v>745.00618116582484</v>
      </c>
      <c r="X196" s="43">
        <v>720.66964997465675</v>
      </c>
      <c r="Y196" s="43">
        <v>788.21042285449323</v>
      </c>
      <c r="Z196" s="43">
        <v>789.51795395053989</v>
      </c>
      <c r="AA196" s="43">
        <v>5789.2160727680348</v>
      </c>
      <c r="AB196" s="43">
        <v>6386.7661769148099</v>
      </c>
    </row>
    <row r="197" spans="1:28" s="7" customFormat="1" ht="15.75" customHeight="1" outlineLevel="2" x14ac:dyDescent="0.25">
      <c r="A197" s="45" t="s">
        <v>304</v>
      </c>
      <c r="B197" s="50" t="s">
        <v>305</v>
      </c>
      <c r="C197" s="47" t="s">
        <v>37</v>
      </c>
      <c r="D197" s="43">
        <v>-23.887374000000001</v>
      </c>
      <c r="E197" s="43">
        <v>-14.423776999999999</v>
      </c>
      <c r="F197" s="43">
        <v>17.698867823999997</v>
      </c>
      <c r="G197" s="43">
        <v>24.1233371610737</v>
      </c>
      <c r="H197" s="43">
        <v>34.697031951145</v>
      </c>
      <c r="I197" s="43">
        <v>105.73690149923227</v>
      </c>
      <c r="J197" s="43">
        <v>50.913236800256996</v>
      </c>
      <c r="K197" s="43">
        <v>67.658378757496777</v>
      </c>
      <c r="L197" s="43">
        <v>103.28064103256689</v>
      </c>
      <c r="M197" s="43">
        <v>17.062923899296532</v>
      </c>
      <c r="N197" s="43">
        <v>-12.279367555599206</v>
      </c>
      <c r="O197" s="43">
        <v>41.558118818171799</v>
      </c>
      <c r="P197" s="43">
        <v>44.871322657710841</v>
      </c>
      <c r="Q197" s="43">
        <v>21.576561116566875</v>
      </c>
      <c r="R197" s="43">
        <v>-1.9677506176513961</v>
      </c>
      <c r="S197" s="43">
        <v>14.067105582686422</v>
      </c>
      <c r="T197" s="43">
        <v>27.99232473862461</v>
      </c>
      <c r="U197" s="43">
        <v>23.021464803415817</v>
      </c>
      <c r="V197" s="43">
        <v>2.970823548709562</v>
      </c>
      <c r="W197" s="43">
        <v>41.975445400998204</v>
      </c>
      <c r="X197" s="43">
        <v>7.4048731873733793</v>
      </c>
      <c r="Y197" s="43">
        <v>49.897799559705852</v>
      </c>
      <c r="Z197" s="43">
        <v>38.920604490946957</v>
      </c>
      <c r="AA197" s="43">
        <v>406.67803659864421</v>
      </c>
      <c r="AB197" s="43">
        <v>296.80374023408365</v>
      </c>
    </row>
    <row r="198" spans="1:28" s="7" customFormat="1" outlineLevel="1" x14ac:dyDescent="0.25">
      <c r="A198" s="45" t="s">
        <v>306</v>
      </c>
      <c r="B198" s="54" t="s">
        <v>307</v>
      </c>
      <c r="C198" s="47" t="s">
        <v>37</v>
      </c>
      <c r="D198" s="43">
        <v>561.52039100000002</v>
      </c>
      <c r="E198" s="43">
        <v>576.83621670000002</v>
      </c>
      <c r="F198" s="43">
        <v>480.6791541527499</v>
      </c>
      <c r="G198" s="43">
        <v>532.55680229127006</v>
      </c>
      <c r="H198" s="43">
        <v>657.18519129051447</v>
      </c>
      <c r="I198" s="43">
        <v>605.23321536144613</v>
      </c>
      <c r="J198" s="43">
        <v>728.14825462434533</v>
      </c>
      <c r="K198" s="43">
        <v>820.89657050281858</v>
      </c>
      <c r="L198" s="43">
        <v>769.06491153236129</v>
      </c>
      <c r="M198" s="43">
        <v>462.72897313406247</v>
      </c>
      <c r="N198" s="43">
        <v>445.39863511277179</v>
      </c>
      <c r="O198" s="43">
        <v>407.8329749044284</v>
      </c>
      <c r="P198" s="43">
        <v>477.75254955379984</v>
      </c>
      <c r="Q198" s="43">
        <v>501.98723336270689</v>
      </c>
      <c r="R198" s="43">
        <v>513.06520841293957</v>
      </c>
      <c r="S198" s="43">
        <v>520.43701985152984</v>
      </c>
      <c r="T198" s="43">
        <v>493.21759006864215</v>
      </c>
      <c r="U198" s="43">
        <v>540.33044522123453</v>
      </c>
      <c r="V198" s="43">
        <v>505.60270665288959</v>
      </c>
      <c r="W198" s="43">
        <v>561.82010107727251</v>
      </c>
      <c r="X198" s="43">
        <v>517.19258740752889</v>
      </c>
      <c r="Y198" s="43">
        <v>573.08610555968858</v>
      </c>
      <c r="Z198" s="43">
        <v>533.05444596574148</v>
      </c>
      <c r="AA198" s="43">
        <v>5526.9094412664581</v>
      </c>
      <c r="AB198" s="43">
        <v>5639.6820806215346</v>
      </c>
    </row>
    <row r="199" spans="1:28" s="7" customFormat="1" outlineLevel="1" x14ac:dyDescent="0.25">
      <c r="A199" s="45" t="s">
        <v>308</v>
      </c>
      <c r="B199" s="54" t="s">
        <v>309</v>
      </c>
      <c r="C199" s="47" t="s">
        <v>37</v>
      </c>
      <c r="D199" s="43">
        <v>160.80661100000015</v>
      </c>
      <c r="E199" s="43">
        <v>172.37455901999988</v>
      </c>
      <c r="F199" s="43">
        <v>133.92692902100003</v>
      </c>
      <c r="G199" s="43">
        <v>108.34916975502313</v>
      </c>
      <c r="H199" s="43">
        <v>131.98147990399994</v>
      </c>
      <c r="I199" s="43">
        <v>147.67860479999996</v>
      </c>
      <c r="J199" s="43">
        <v>224.03744705000031</v>
      </c>
      <c r="K199" s="43">
        <v>167.28696945606265</v>
      </c>
      <c r="L199" s="43">
        <v>122.73911979977345</v>
      </c>
      <c r="M199" s="43">
        <v>156.35938192731467</v>
      </c>
      <c r="N199" s="43">
        <v>150.14605828653956</v>
      </c>
      <c r="O199" s="43">
        <v>111.73484336196445</v>
      </c>
      <c r="P199" s="43">
        <v>92.08642436540697</v>
      </c>
      <c r="Q199" s="43">
        <v>139.6626658098445</v>
      </c>
      <c r="R199" s="43">
        <v>102.00317601993622</v>
      </c>
      <c r="S199" s="43">
        <v>167.02012777058269</v>
      </c>
      <c r="T199" s="43">
        <v>104.72101318559807</v>
      </c>
      <c r="U199" s="43">
        <v>181.02556733779412</v>
      </c>
      <c r="V199" s="43">
        <v>110.0394024243019</v>
      </c>
      <c r="W199" s="43">
        <v>197.54155126252218</v>
      </c>
      <c r="X199" s="43">
        <v>109.67475080617849</v>
      </c>
      <c r="Y199" s="43">
        <v>201.5410113822312</v>
      </c>
      <c r="Z199" s="43">
        <v>111.39287411891506</v>
      </c>
      <c r="AA199" s="43">
        <v>1578.1998928633398</v>
      </c>
      <c r="AB199" s="43">
        <v>1258.8217459606497</v>
      </c>
    </row>
    <row r="200" spans="1:28" s="7" customFormat="1" outlineLevel="1" x14ac:dyDescent="0.25">
      <c r="A200" s="45" t="s">
        <v>310</v>
      </c>
      <c r="B200" s="54" t="s">
        <v>311</v>
      </c>
      <c r="C200" s="47" t="s">
        <v>37</v>
      </c>
      <c r="D200" s="43">
        <v>24.622430000000001</v>
      </c>
      <c r="E200" s="43">
        <v>26.589665</v>
      </c>
      <c r="F200" s="43">
        <v>25.167844713720001</v>
      </c>
      <c r="G200" s="43">
        <v>30.649412721677475</v>
      </c>
      <c r="H200" s="43">
        <v>22.600709210425002</v>
      </c>
      <c r="I200" s="43">
        <v>48.42449998636711</v>
      </c>
      <c r="J200" s="43">
        <v>28.701558651125797</v>
      </c>
      <c r="K200" s="43">
        <v>33.526454063090483</v>
      </c>
      <c r="L200" s="43">
        <v>89.532660433723947</v>
      </c>
      <c r="M200" s="43">
        <v>36.0957074879339</v>
      </c>
      <c r="N200" s="43">
        <v>28.656337363208234</v>
      </c>
      <c r="O200" s="43">
        <v>67.910255086928089</v>
      </c>
      <c r="P200" s="43">
        <v>58.517364388840001</v>
      </c>
      <c r="Q200" s="43">
        <v>35.371474429433498</v>
      </c>
      <c r="R200" s="43">
        <v>80.773810050533626</v>
      </c>
      <c r="S200" s="43">
        <v>36.545422102366999</v>
      </c>
      <c r="T200" s="43">
        <v>81.443018287239127</v>
      </c>
      <c r="U200" s="43">
        <v>37.761130602217833</v>
      </c>
      <c r="V200" s="43">
        <v>82.124266433505284</v>
      </c>
      <c r="W200" s="43">
        <v>39.020137959157459</v>
      </c>
      <c r="X200" s="43">
        <v>82.820103831117095</v>
      </c>
      <c r="Y200" s="43">
        <v>39.961543407932176</v>
      </c>
      <c r="Z200" s="43">
        <v>81.653135844214816</v>
      </c>
      <c r="AA200" s="43">
        <v>405.26603784710505</v>
      </c>
      <c r="AB200" s="43">
        <v>636.82296449393289</v>
      </c>
    </row>
    <row r="201" spans="1:28" s="7" customFormat="1" ht="31.5" outlineLevel="1" x14ac:dyDescent="0.25">
      <c r="A201" s="45" t="s">
        <v>312</v>
      </c>
      <c r="B201" s="54" t="s">
        <v>313</v>
      </c>
      <c r="C201" s="47" t="s">
        <v>37</v>
      </c>
      <c r="D201" s="43">
        <v>204.35599999999999</v>
      </c>
      <c r="E201" s="43">
        <v>287.15056796800002</v>
      </c>
      <c r="F201" s="43">
        <v>367.06612902518003</v>
      </c>
      <c r="G201" s="43">
        <v>432.59965880104954</v>
      </c>
      <c r="H201" s="43">
        <v>615.18796617956696</v>
      </c>
      <c r="I201" s="43">
        <v>585.64470557060702</v>
      </c>
      <c r="J201" s="43">
        <v>577.61998992089093</v>
      </c>
      <c r="K201" s="43">
        <v>624.9822753316331</v>
      </c>
      <c r="L201" s="43">
        <v>512.73660867808906</v>
      </c>
      <c r="M201" s="43">
        <v>572.36162676784159</v>
      </c>
      <c r="N201" s="43">
        <v>493.31629909388784</v>
      </c>
      <c r="O201" s="43">
        <v>558.01721629660767</v>
      </c>
      <c r="P201" s="43">
        <v>402.01849780968541</v>
      </c>
      <c r="Q201" s="43">
        <v>544.60767556304336</v>
      </c>
      <c r="R201" s="43">
        <v>334.85890243373092</v>
      </c>
      <c r="S201" s="43">
        <v>507.71334912001225</v>
      </c>
      <c r="T201" s="43">
        <v>365.36803225604353</v>
      </c>
      <c r="U201" s="43">
        <v>451.75334912001227</v>
      </c>
      <c r="V201" s="43">
        <v>336.26907860263975</v>
      </c>
      <c r="W201" s="43">
        <v>377.71334912001225</v>
      </c>
      <c r="X201" s="43">
        <v>250.73176971219289</v>
      </c>
      <c r="Y201" s="43">
        <v>295.39334912001226</v>
      </c>
      <c r="Z201" s="43">
        <v>143.56313913453835</v>
      </c>
      <c r="AA201" s="43">
        <v>4950.7865548108311</v>
      </c>
      <c r="AB201" s="43">
        <v>4031.6702838212655</v>
      </c>
    </row>
    <row r="202" spans="1:28" s="7" customFormat="1" outlineLevel="1" x14ac:dyDescent="0.25">
      <c r="A202" s="45" t="s">
        <v>314</v>
      </c>
      <c r="B202" s="54" t="s">
        <v>315</v>
      </c>
      <c r="C202" s="47" t="s">
        <v>37</v>
      </c>
      <c r="D202" s="43">
        <v>513.02118037999935</v>
      </c>
      <c r="E202" s="43">
        <v>413.48012411376374</v>
      </c>
      <c r="F202" s="43">
        <v>552.06530675545048</v>
      </c>
      <c r="G202" s="43">
        <v>1013.4358391691069</v>
      </c>
      <c r="H202" s="43">
        <v>447.340005006019</v>
      </c>
      <c r="I202" s="43">
        <v>1046.927410919669</v>
      </c>
      <c r="J202" s="43">
        <v>546.92123283349019</v>
      </c>
      <c r="K202" s="43">
        <v>932.80083713486965</v>
      </c>
      <c r="L202" s="43">
        <v>577.84166339227374</v>
      </c>
      <c r="M202" s="43">
        <v>593.12251895353472</v>
      </c>
      <c r="N202" s="43">
        <v>501.25234462297277</v>
      </c>
      <c r="O202" s="43">
        <v>595.17530968729614</v>
      </c>
      <c r="P202" s="43">
        <v>506.16926485953888</v>
      </c>
      <c r="Q202" s="43">
        <v>683.02419204151965</v>
      </c>
      <c r="R202" s="43">
        <v>715.07189601448181</v>
      </c>
      <c r="S202" s="43">
        <v>773.99138336042211</v>
      </c>
      <c r="T202" s="43">
        <v>884.36603789639025</v>
      </c>
      <c r="U202" s="43">
        <v>737.19762635958659</v>
      </c>
      <c r="V202" s="43">
        <v>760.30678116758338</v>
      </c>
      <c r="W202" s="43">
        <v>760.64032343058057</v>
      </c>
      <c r="X202" s="43">
        <v>741.49970304288263</v>
      </c>
      <c r="Y202" s="43">
        <v>781.90373591881985</v>
      </c>
      <c r="Z202" s="43">
        <v>759.02731425221305</v>
      </c>
      <c r="AA202" s="43">
        <v>7918.2191769754045</v>
      </c>
      <c r="AB202" s="43">
        <v>6439.796243087847</v>
      </c>
    </row>
    <row r="203" spans="1:28" s="39" customFormat="1" ht="26.25" customHeight="1" x14ac:dyDescent="0.25">
      <c r="A203" s="40" t="s">
        <v>316</v>
      </c>
      <c r="B203" s="41" t="s">
        <v>317</v>
      </c>
      <c r="C203" s="42" t="s">
        <v>37</v>
      </c>
      <c r="D203" s="43">
        <v>0.1062</v>
      </c>
      <c r="E203" s="43">
        <v>0.27024500000000001</v>
      </c>
      <c r="F203" s="43">
        <v>0.22715935982999999</v>
      </c>
      <c r="G203" s="43">
        <v>1.4159999999999999</v>
      </c>
      <c r="H203" s="43">
        <v>0</v>
      </c>
      <c r="I203" s="43">
        <v>1.4981279999999997</v>
      </c>
      <c r="J203" s="43">
        <v>1.3165178596288383</v>
      </c>
      <c r="K203" s="43">
        <v>0</v>
      </c>
      <c r="L203" s="43">
        <v>4.07E-2</v>
      </c>
      <c r="M203" s="43">
        <v>4.2</v>
      </c>
      <c r="N203" s="43">
        <v>3.3462690103047232</v>
      </c>
      <c r="O203" s="43">
        <v>0.24565000000000001</v>
      </c>
      <c r="P203" s="43">
        <v>0.64261000000000001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v>7.6357719245186919</v>
      </c>
      <c r="W203" s="43">
        <v>0</v>
      </c>
      <c r="X203" s="43">
        <v>15.271543849037384</v>
      </c>
      <c r="Y203" s="43">
        <v>0</v>
      </c>
      <c r="Z203" s="43">
        <v>8.5920482339020516</v>
      </c>
      <c r="AA203" s="43">
        <v>7.3597780000000004</v>
      </c>
      <c r="AB203" s="43">
        <v>36.845460877391687</v>
      </c>
    </row>
    <row r="204" spans="1:28" s="7" customFormat="1" outlineLevel="1" x14ac:dyDescent="0.25">
      <c r="A204" s="45" t="s">
        <v>318</v>
      </c>
      <c r="B204" s="54" t="s">
        <v>319</v>
      </c>
      <c r="C204" s="47" t="s">
        <v>37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>
        <v>0</v>
      </c>
      <c r="Y204" s="43">
        <v>0</v>
      </c>
      <c r="Z204" s="43">
        <v>0</v>
      </c>
      <c r="AA204" s="43">
        <v>0</v>
      </c>
      <c r="AB204" s="43">
        <v>0</v>
      </c>
    </row>
    <row r="205" spans="1:28" s="7" customFormat="1" ht="15.75" customHeight="1" outlineLevel="1" x14ac:dyDescent="0.25">
      <c r="A205" s="45" t="s">
        <v>320</v>
      </c>
      <c r="B205" s="54" t="s">
        <v>321</v>
      </c>
      <c r="C205" s="47" t="s">
        <v>37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</row>
    <row r="206" spans="1:28" s="7" customFormat="1" ht="34.5" customHeight="1" outlineLevel="2" x14ac:dyDescent="0.25">
      <c r="A206" s="45" t="s">
        <v>322</v>
      </c>
      <c r="B206" s="50" t="s">
        <v>323</v>
      </c>
      <c r="C206" s="47" t="s">
        <v>37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</row>
    <row r="207" spans="1:28" s="7" customFormat="1" ht="15.75" customHeight="1" outlineLevel="3" x14ac:dyDescent="0.25">
      <c r="A207" s="45" t="s">
        <v>324</v>
      </c>
      <c r="B207" s="52" t="s">
        <v>325</v>
      </c>
      <c r="C207" s="47" t="s">
        <v>37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</row>
    <row r="208" spans="1:28" s="7" customFormat="1" ht="15.75" customHeight="1" outlineLevel="3" x14ac:dyDescent="0.25">
      <c r="A208" s="45" t="s">
        <v>326</v>
      </c>
      <c r="B208" s="52" t="s">
        <v>327</v>
      </c>
      <c r="C208" s="47" t="s">
        <v>37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</row>
    <row r="209" spans="1:28" s="7" customFormat="1" outlineLevel="1" x14ac:dyDescent="0.25">
      <c r="A209" s="45" t="s">
        <v>328</v>
      </c>
      <c r="B209" s="54" t="s">
        <v>329</v>
      </c>
      <c r="C209" s="47" t="s">
        <v>37</v>
      </c>
      <c r="D209" s="43">
        <v>0.1062</v>
      </c>
      <c r="E209" s="43">
        <v>0.27024500000000001</v>
      </c>
      <c r="F209" s="43">
        <v>0.22715935982999999</v>
      </c>
      <c r="G209" s="43">
        <v>1.4159999999999999</v>
      </c>
      <c r="H209" s="43">
        <v>0</v>
      </c>
      <c r="I209" s="43">
        <v>1.4981279999999997</v>
      </c>
      <c r="J209" s="43">
        <v>1.3165178596288383</v>
      </c>
      <c r="K209" s="43">
        <v>0</v>
      </c>
      <c r="L209" s="43">
        <v>4.07E-2</v>
      </c>
      <c r="M209" s="43">
        <v>4.2</v>
      </c>
      <c r="N209" s="43">
        <v>3.3462690103047232</v>
      </c>
      <c r="O209" s="43">
        <v>0.24565000000000001</v>
      </c>
      <c r="P209" s="43">
        <v>0.64261000000000001</v>
      </c>
      <c r="Q209" s="43">
        <v>0</v>
      </c>
      <c r="R209" s="43">
        <v>0</v>
      </c>
      <c r="S209" s="43">
        <v>0</v>
      </c>
      <c r="T209" s="43">
        <v>0</v>
      </c>
      <c r="U209" s="43">
        <v>0</v>
      </c>
      <c r="V209" s="43">
        <v>7.6357719245186919</v>
      </c>
      <c r="W209" s="43">
        <v>0</v>
      </c>
      <c r="X209" s="43">
        <v>15.271543849037384</v>
      </c>
      <c r="Y209" s="43">
        <v>0</v>
      </c>
      <c r="Z209" s="43">
        <v>8.5920482339020516</v>
      </c>
      <c r="AA209" s="43">
        <v>7.3597780000000004</v>
      </c>
      <c r="AB209" s="43">
        <v>36.845460877391687</v>
      </c>
    </row>
    <row r="210" spans="1:28" s="39" customFormat="1" x14ac:dyDescent="0.25">
      <c r="A210" s="40" t="s">
        <v>330</v>
      </c>
      <c r="B210" s="41" t="s">
        <v>331</v>
      </c>
      <c r="C210" s="42" t="s">
        <v>37</v>
      </c>
      <c r="D210" s="43">
        <v>447.87738900000005</v>
      </c>
      <c r="E210" s="43">
        <v>847.37206660000015</v>
      </c>
      <c r="F210" s="43">
        <v>738.98716592715994</v>
      </c>
      <c r="G210" s="43">
        <v>480.12105665788454</v>
      </c>
      <c r="H210" s="43">
        <v>435.92403231864006</v>
      </c>
      <c r="I210" s="43">
        <v>640.95181743000012</v>
      </c>
      <c r="J210" s="43">
        <v>623.9732116829291</v>
      </c>
      <c r="K210" s="43">
        <v>730.33971614245365</v>
      </c>
      <c r="L210" s="43">
        <v>943.69836877999956</v>
      </c>
      <c r="M210" s="43">
        <v>678.06717621494101</v>
      </c>
      <c r="N210" s="43">
        <v>711.82650965906691</v>
      </c>
      <c r="O210" s="43">
        <v>483.35495393323163</v>
      </c>
      <c r="P210" s="43">
        <v>538.74593436172233</v>
      </c>
      <c r="Q210" s="43">
        <v>263.96838196209353</v>
      </c>
      <c r="R210" s="43">
        <v>373.22486322239996</v>
      </c>
      <c r="S210" s="43">
        <v>256.16414320439998</v>
      </c>
      <c r="T210" s="43">
        <v>359.36855954439994</v>
      </c>
      <c r="U210" s="43">
        <v>213.56269980316944</v>
      </c>
      <c r="V210" s="43">
        <v>248.85370221523289</v>
      </c>
      <c r="W210" s="43">
        <v>224.39910983237306</v>
      </c>
      <c r="X210" s="43">
        <v>280.13626836198591</v>
      </c>
      <c r="Y210" s="43">
        <v>225.57216235044024</v>
      </c>
      <c r="Z210" s="43">
        <v>263.47231467221889</v>
      </c>
      <c r="AA210" s="43">
        <v>4196.5012175309876</v>
      </c>
      <c r="AB210" s="43">
        <v>4779.2237648185965</v>
      </c>
    </row>
    <row r="211" spans="1:28" s="7" customFormat="1" outlineLevel="1" x14ac:dyDescent="0.25">
      <c r="A211" s="45" t="s">
        <v>332</v>
      </c>
      <c r="B211" s="54" t="s">
        <v>333</v>
      </c>
      <c r="C211" s="47" t="s">
        <v>37</v>
      </c>
      <c r="D211" s="43">
        <v>445.71362033819986</v>
      </c>
      <c r="E211" s="43">
        <v>845.32831052999984</v>
      </c>
      <c r="F211" s="43">
        <v>736.22908395899992</v>
      </c>
      <c r="G211" s="43">
        <v>480.12105665788454</v>
      </c>
      <c r="H211" s="43">
        <v>435.92316143250002</v>
      </c>
      <c r="I211" s="43">
        <v>640.95181743000012</v>
      </c>
      <c r="J211" s="43">
        <v>623.9732126463</v>
      </c>
      <c r="K211" s="43">
        <v>730.33971614245309</v>
      </c>
      <c r="L211" s="43">
        <v>943.69836877999956</v>
      </c>
      <c r="M211" s="43">
        <v>678.06717621494101</v>
      </c>
      <c r="N211" s="43">
        <v>711.82650965906691</v>
      </c>
      <c r="O211" s="43">
        <v>483.35495393323163</v>
      </c>
      <c r="P211" s="43">
        <v>538.74593436172233</v>
      </c>
      <c r="Q211" s="43">
        <v>263.96838196209353</v>
      </c>
      <c r="R211" s="43">
        <v>373.22486322239996</v>
      </c>
      <c r="S211" s="43">
        <v>256.16414320439998</v>
      </c>
      <c r="T211" s="43">
        <v>359.36855954439994</v>
      </c>
      <c r="U211" s="43">
        <v>213.56269980316944</v>
      </c>
      <c r="V211" s="43">
        <v>248.85370221523289</v>
      </c>
      <c r="W211" s="43">
        <v>224.39910983237306</v>
      </c>
      <c r="X211" s="43">
        <v>280.13626836198591</v>
      </c>
      <c r="Y211" s="43">
        <v>225.57216235044024</v>
      </c>
      <c r="Z211" s="43">
        <v>263.47231467221889</v>
      </c>
      <c r="AA211" s="43">
        <v>4196.5012175309867</v>
      </c>
      <c r="AB211" s="43">
        <v>4779.2228948958273</v>
      </c>
    </row>
    <row r="212" spans="1:28" s="7" customFormat="1" ht="15.75" customHeight="1" outlineLevel="2" x14ac:dyDescent="0.25">
      <c r="A212" s="45" t="s">
        <v>334</v>
      </c>
      <c r="B212" s="50" t="s">
        <v>335</v>
      </c>
      <c r="C212" s="47" t="s">
        <v>37</v>
      </c>
      <c r="D212" s="43">
        <v>277.4941938881999</v>
      </c>
      <c r="E212" s="43">
        <v>618.78785331999984</v>
      </c>
      <c r="F212" s="43">
        <v>560.29533531000004</v>
      </c>
      <c r="G212" s="43">
        <v>411.30199104878449</v>
      </c>
      <c r="H212" s="43">
        <v>281.98871248250003</v>
      </c>
      <c r="I212" s="43">
        <v>582.37124760994209</v>
      </c>
      <c r="J212" s="43">
        <v>358.42077186180001</v>
      </c>
      <c r="K212" s="43">
        <v>637.71732503228145</v>
      </c>
      <c r="L212" s="43">
        <v>748.01470622999966</v>
      </c>
      <c r="M212" s="43">
        <v>478.96021733184926</v>
      </c>
      <c r="N212" s="43">
        <v>452.19881634906687</v>
      </c>
      <c r="O212" s="43">
        <v>339.05110692737821</v>
      </c>
      <c r="P212" s="43">
        <v>366.93438160172252</v>
      </c>
      <c r="Q212" s="43">
        <v>181.86751942769362</v>
      </c>
      <c r="R212" s="43">
        <v>58.968766788799996</v>
      </c>
      <c r="S212" s="43">
        <v>167.03942005000002</v>
      </c>
      <c r="T212" s="43">
        <v>102.5530292502587</v>
      </c>
      <c r="U212" s="43">
        <v>93.17013954342822</v>
      </c>
      <c r="V212" s="43">
        <v>102.42757450116937</v>
      </c>
      <c r="W212" s="43">
        <v>114.40236945237307</v>
      </c>
      <c r="X212" s="43">
        <v>143.53748378998588</v>
      </c>
      <c r="Y212" s="43">
        <v>87.092680248740209</v>
      </c>
      <c r="Z212" s="43">
        <v>131.12607707854858</v>
      </c>
      <c r="AA212" s="43">
        <v>3092.9740166724705</v>
      </c>
      <c r="AB212" s="43">
        <v>2746.1703199338513</v>
      </c>
    </row>
    <row r="213" spans="1:28" s="7" customFormat="1" ht="15.75" customHeight="1" outlineLevel="2" x14ac:dyDescent="0.25">
      <c r="A213" s="45" t="s">
        <v>336</v>
      </c>
      <c r="B213" s="50" t="s">
        <v>337</v>
      </c>
      <c r="C213" s="47" t="s">
        <v>37</v>
      </c>
      <c r="D213" s="43">
        <v>164.84218444999993</v>
      </c>
      <c r="E213" s="43">
        <v>226.54045721000003</v>
      </c>
      <c r="F213" s="43">
        <v>154.50857134899994</v>
      </c>
      <c r="G213" s="43">
        <v>68.588253609100036</v>
      </c>
      <c r="H213" s="43">
        <v>153.78930849</v>
      </c>
      <c r="I213" s="43">
        <v>58.580569820058031</v>
      </c>
      <c r="J213" s="43">
        <v>265.38261710449996</v>
      </c>
      <c r="K213" s="43">
        <v>92.622391110171662</v>
      </c>
      <c r="L213" s="43">
        <v>195.68266254999997</v>
      </c>
      <c r="M213" s="43">
        <v>199.10695888309175</v>
      </c>
      <c r="N213" s="43">
        <v>159.79070721000005</v>
      </c>
      <c r="O213" s="43">
        <v>87.098679068353448</v>
      </c>
      <c r="P213" s="43">
        <v>169.06928994</v>
      </c>
      <c r="Q213" s="43">
        <v>61.5801686699999</v>
      </c>
      <c r="R213" s="43">
        <v>275.74802206919992</v>
      </c>
      <c r="S213" s="43">
        <v>84.578041749999997</v>
      </c>
      <c r="T213" s="43">
        <v>125.78582140214127</v>
      </c>
      <c r="U213" s="43">
        <v>113.0727622097412</v>
      </c>
      <c r="V213" s="43">
        <v>125.70197258406354</v>
      </c>
      <c r="W213" s="43">
        <v>108.09178101000001</v>
      </c>
      <c r="X213" s="43">
        <v>119.38118150200002</v>
      </c>
      <c r="Y213" s="43">
        <v>106.14251502480001</v>
      </c>
      <c r="Z213" s="43">
        <v>121.24332697167031</v>
      </c>
      <c r="AA213" s="43">
        <v>979.46212115531603</v>
      </c>
      <c r="AB213" s="43">
        <v>1711.5749098235751</v>
      </c>
    </row>
    <row r="214" spans="1:28" s="7" customFormat="1" ht="31.5" customHeight="1" outlineLevel="2" x14ac:dyDescent="0.25">
      <c r="A214" s="45" t="s">
        <v>338</v>
      </c>
      <c r="B214" s="50" t="s">
        <v>339</v>
      </c>
      <c r="C214" s="47" t="s">
        <v>37</v>
      </c>
      <c r="D214" s="43">
        <v>0</v>
      </c>
      <c r="E214" s="43">
        <v>0</v>
      </c>
      <c r="F214" s="43">
        <v>21.425177299999998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0</v>
      </c>
    </row>
    <row r="215" spans="1:28" s="7" customFormat="1" ht="15.75" customHeight="1" outlineLevel="2" x14ac:dyDescent="0.25">
      <c r="A215" s="45" t="s">
        <v>340</v>
      </c>
      <c r="B215" s="50" t="s">
        <v>341</v>
      </c>
      <c r="C215" s="47" t="s">
        <v>37</v>
      </c>
      <c r="D215" s="43">
        <v>3.3772420000000003</v>
      </c>
      <c r="E215" s="43">
        <v>0</v>
      </c>
      <c r="F215" s="43">
        <v>0</v>
      </c>
      <c r="G215" s="43">
        <v>0.23081200000000002</v>
      </c>
      <c r="H215" s="43">
        <v>0.14514046000000003</v>
      </c>
      <c r="I215" s="43">
        <v>0</v>
      </c>
      <c r="J215" s="43">
        <v>0.16982368</v>
      </c>
      <c r="K215" s="43">
        <v>0</v>
      </c>
      <c r="L215" s="43">
        <v>1E-3</v>
      </c>
      <c r="M215" s="43">
        <v>0</v>
      </c>
      <c r="N215" s="43">
        <v>99.83698609999999</v>
      </c>
      <c r="O215" s="43">
        <v>57.205167937499994</v>
      </c>
      <c r="P215" s="43">
        <v>2.7422628200000001</v>
      </c>
      <c r="Q215" s="43">
        <v>20.520693864399995</v>
      </c>
      <c r="R215" s="43">
        <v>28.912812570000003</v>
      </c>
      <c r="S215" s="43">
        <v>4.5466814044000001</v>
      </c>
      <c r="T215" s="43">
        <v>129.40956932199998</v>
      </c>
      <c r="U215" s="43">
        <v>7.3197980499999993</v>
      </c>
      <c r="V215" s="43">
        <v>19.104015560000001</v>
      </c>
      <c r="W215" s="43">
        <v>1.90495937</v>
      </c>
      <c r="X215" s="43">
        <v>15.5974635</v>
      </c>
      <c r="Y215" s="43">
        <v>32.336967076900009</v>
      </c>
      <c r="Z215" s="43">
        <v>9.4827710520000004</v>
      </c>
      <c r="AA215" s="43">
        <v>124.06507970320001</v>
      </c>
      <c r="AB215" s="43">
        <v>305.40184506399999</v>
      </c>
    </row>
    <row r="216" spans="1:28" s="7" customFormat="1" ht="15.75" customHeight="1" outlineLevel="2" x14ac:dyDescent="0.25">
      <c r="A216" s="45" t="s">
        <v>342</v>
      </c>
      <c r="B216" s="50" t="s">
        <v>343</v>
      </c>
      <c r="C216" s="47" t="s">
        <v>37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0</v>
      </c>
      <c r="AB216" s="43">
        <v>0</v>
      </c>
    </row>
    <row r="217" spans="1:28" s="7" customFormat="1" ht="15.75" customHeight="1" outlineLevel="2" x14ac:dyDescent="0.25">
      <c r="A217" s="45" t="s">
        <v>344</v>
      </c>
      <c r="B217" s="50" t="s">
        <v>345</v>
      </c>
      <c r="C217" s="47" t="s">
        <v>37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43">
        <v>0</v>
      </c>
      <c r="O217" s="43">
        <v>-2.8421709430404007E-14</v>
      </c>
      <c r="P217" s="43">
        <v>-7.7715611723760958E-14</v>
      </c>
      <c r="Q217" s="43">
        <v>1.4210854715202004E-14</v>
      </c>
      <c r="R217" s="43">
        <v>9.5952617944000416</v>
      </c>
      <c r="S217" s="43">
        <v>1.865174681370263E-14</v>
      </c>
      <c r="T217" s="43">
        <v>1.6201395699999921</v>
      </c>
      <c r="U217" s="43">
        <v>1.7763568394002505E-14</v>
      </c>
      <c r="V217" s="43">
        <v>1.6201395699999992</v>
      </c>
      <c r="W217" s="43">
        <v>-1.3988810110276972E-14</v>
      </c>
      <c r="X217" s="43">
        <v>1.6201395700000099</v>
      </c>
      <c r="Y217" s="43">
        <v>1.4210854715202004E-14</v>
      </c>
      <c r="Z217" s="43">
        <v>1.6201395699999956</v>
      </c>
      <c r="AA217" s="43">
        <v>2.2426505097428162E-14</v>
      </c>
      <c r="AB217" s="43">
        <v>16.07582007439996</v>
      </c>
    </row>
    <row r="218" spans="1:28" s="7" customFormat="1" outlineLevel="1" x14ac:dyDescent="0.25">
      <c r="A218" s="45" t="s">
        <v>346</v>
      </c>
      <c r="B218" s="54" t="s">
        <v>347</v>
      </c>
      <c r="C218" s="47" t="s">
        <v>37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</row>
    <row r="219" spans="1:28" s="7" customFormat="1" outlineLevel="1" x14ac:dyDescent="0.25">
      <c r="A219" s="45" t="s">
        <v>348</v>
      </c>
      <c r="B219" s="54" t="s">
        <v>349</v>
      </c>
      <c r="C219" s="47" t="s">
        <v>37</v>
      </c>
      <c r="D219" s="43">
        <v>2.1637686618001908</v>
      </c>
      <c r="E219" s="43">
        <v>2.0437560700003132</v>
      </c>
      <c r="F219" s="43">
        <v>2.7580819681600133</v>
      </c>
      <c r="G219" s="43">
        <v>0</v>
      </c>
      <c r="H219" s="43">
        <v>8.7088614003505427E-4</v>
      </c>
      <c r="I219" s="43">
        <v>0</v>
      </c>
      <c r="J219" s="43">
        <v>-9.6337089416920207E-7</v>
      </c>
      <c r="K219" s="43">
        <v>5.6843418860808015E-13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5.6843418860808015E-13</v>
      </c>
      <c r="AB219" s="43">
        <v>8.6992276914088507E-4</v>
      </c>
    </row>
    <row r="220" spans="1:28" s="7" customFormat="1" outlineLevel="1" x14ac:dyDescent="0.25">
      <c r="A220" s="45" t="s">
        <v>350</v>
      </c>
      <c r="B220" s="54" t="s">
        <v>129</v>
      </c>
      <c r="C220" s="42" t="s">
        <v>42</v>
      </c>
      <c r="D220" s="43" t="s">
        <v>42</v>
      </c>
      <c r="E220" s="43" t="s">
        <v>42</v>
      </c>
      <c r="F220" s="43" t="s">
        <v>42</v>
      </c>
      <c r="G220" s="43" t="s">
        <v>42</v>
      </c>
      <c r="H220" s="43" t="s">
        <v>42</v>
      </c>
      <c r="I220" s="43" t="s">
        <v>42</v>
      </c>
      <c r="J220" s="43" t="s">
        <v>42</v>
      </c>
      <c r="K220" s="43" t="s">
        <v>42</v>
      </c>
      <c r="L220" s="43" t="s">
        <v>42</v>
      </c>
      <c r="M220" s="43" t="s">
        <v>42</v>
      </c>
      <c r="N220" s="43" t="s">
        <v>42</v>
      </c>
      <c r="O220" s="43" t="s">
        <v>42</v>
      </c>
      <c r="P220" s="43" t="s">
        <v>42</v>
      </c>
      <c r="Q220" s="43" t="s">
        <v>42</v>
      </c>
      <c r="R220" s="43" t="s">
        <v>42</v>
      </c>
      <c r="S220" s="43" t="s">
        <v>42</v>
      </c>
      <c r="T220" s="43" t="s">
        <v>42</v>
      </c>
      <c r="U220" s="43" t="s">
        <v>42</v>
      </c>
      <c r="V220" s="43" t="s">
        <v>42</v>
      </c>
      <c r="W220" s="43" t="s">
        <v>42</v>
      </c>
      <c r="X220" s="43" t="s">
        <v>42</v>
      </c>
      <c r="Y220" s="43" t="s">
        <v>42</v>
      </c>
      <c r="Z220" s="43" t="s">
        <v>42</v>
      </c>
      <c r="AA220" s="43" t="s">
        <v>42</v>
      </c>
      <c r="AB220" s="43" t="s">
        <v>42</v>
      </c>
    </row>
    <row r="221" spans="1:28" s="7" customFormat="1" ht="31.5" customHeight="1" outlineLevel="2" x14ac:dyDescent="0.25">
      <c r="A221" s="45" t="s">
        <v>351</v>
      </c>
      <c r="B221" s="54" t="s">
        <v>352</v>
      </c>
      <c r="C221" s="47" t="s">
        <v>37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8.5684992700000002</v>
      </c>
      <c r="M221" s="43">
        <v>0</v>
      </c>
      <c r="N221" s="43">
        <v>7.3521596300000001</v>
      </c>
      <c r="O221" s="43">
        <v>0.74440300999999998</v>
      </c>
      <c r="P221" s="43">
        <v>5.6025681710799997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3">
        <v>0</v>
      </c>
      <c r="Z221" s="43">
        <v>0</v>
      </c>
      <c r="AA221" s="43">
        <v>0.74440300999999998</v>
      </c>
      <c r="AB221" s="43">
        <v>21.523227071080001</v>
      </c>
    </row>
    <row r="222" spans="1:28" s="39" customFormat="1" x14ac:dyDescent="0.25">
      <c r="A222" s="40" t="s">
        <v>353</v>
      </c>
      <c r="B222" s="41" t="s">
        <v>354</v>
      </c>
      <c r="C222" s="42" t="s">
        <v>37</v>
      </c>
      <c r="D222" s="43">
        <v>3970.5082530000004</v>
      </c>
      <c r="E222" s="43">
        <v>975.54145900000003</v>
      </c>
      <c r="F222" s="43">
        <v>1771.2356529200301</v>
      </c>
      <c r="G222" s="43">
        <v>2417.1872197575822</v>
      </c>
      <c r="H222" s="43">
        <v>4655.8165802508856</v>
      </c>
      <c r="I222" s="43">
        <v>755.07000135984583</v>
      </c>
      <c r="J222" s="43">
        <v>12405.007882843236</v>
      </c>
      <c r="K222" s="43">
        <v>7884.9833089027579</v>
      </c>
      <c r="L222" s="43">
        <v>13079.064066516295</v>
      </c>
      <c r="M222" s="43">
        <v>2332.5825613583283</v>
      </c>
      <c r="N222" s="43">
        <v>8986.3196065604061</v>
      </c>
      <c r="O222" s="43">
        <v>1314.4189784924176</v>
      </c>
      <c r="P222" s="43">
        <v>8894.1107873663914</v>
      </c>
      <c r="Q222" s="43">
        <v>5068.7631513649467</v>
      </c>
      <c r="R222" s="43">
        <v>4124.8769077782044</v>
      </c>
      <c r="S222" s="43">
        <v>253.30958072572659</v>
      </c>
      <c r="T222" s="43">
        <v>2003.7301433458765</v>
      </c>
      <c r="U222" s="43">
        <v>1848.3745610681854</v>
      </c>
      <c r="V222" s="43">
        <v>527.87881570007676</v>
      </c>
      <c r="W222" s="43">
        <v>1531.4395414106441</v>
      </c>
      <c r="X222" s="43">
        <v>2768.3991737906708</v>
      </c>
      <c r="Y222" s="43">
        <v>294.83954141064413</v>
      </c>
      <c r="Z222" s="43">
        <v>8.1895332654922193</v>
      </c>
      <c r="AA222" s="43">
        <v>23700.968445851082</v>
      </c>
      <c r="AB222" s="43">
        <v>57453.393497417535</v>
      </c>
    </row>
    <row r="223" spans="1:28" s="7" customFormat="1" outlineLevel="1" x14ac:dyDescent="0.25">
      <c r="A223" s="45" t="s">
        <v>355</v>
      </c>
      <c r="B223" s="54" t="s">
        <v>356</v>
      </c>
      <c r="C223" s="47" t="s">
        <v>37</v>
      </c>
      <c r="D223" s="43">
        <v>1.007253</v>
      </c>
      <c r="E223" s="43">
        <v>6.5434590000000004</v>
      </c>
      <c r="F223" s="43">
        <v>48.178652920030004</v>
      </c>
      <c r="G223" s="43">
        <v>4.6289999999999996</v>
      </c>
      <c r="H223" s="43">
        <v>6.672620250885001</v>
      </c>
      <c r="I223" s="43">
        <v>5.0700013598458611</v>
      </c>
      <c r="J223" s="43">
        <v>4.68001015865425</v>
      </c>
      <c r="K223" s="43">
        <v>4.9463781274037757</v>
      </c>
      <c r="L223" s="43">
        <v>5.1598995811456954</v>
      </c>
      <c r="M223" s="43">
        <v>4.7155791307787265</v>
      </c>
      <c r="N223" s="43">
        <v>5.0536405162469018</v>
      </c>
      <c r="O223" s="43">
        <v>4.2100619324326853</v>
      </c>
      <c r="P223" s="43">
        <v>3.9296553255198234</v>
      </c>
      <c r="Q223" s="43">
        <v>4.2446003832678638</v>
      </c>
      <c r="R223" s="43">
        <v>4.5379371921581173</v>
      </c>
      <c r="S223" s="43">
        <v>4.3095807257266223</v>
      </c>
      <c r="T223" s="43">
        <v>4.6890104762635874</v>
      </c>
      <c r="U223" s="43">
        <v>4.3745610681853817</v>
      </c>
      <c r="V223" s="43">
        <v>4.8478157000767661</v>
      </c>
      <c r="W223" s="43">
        <v>4.4395414106441402</v>
      </c>
      <c r="X223" s="43">
        <v>5.0143143602480835</v>
      </c>
      <c r="Y223" s="43">
        <v>4.4395414106441402</v>
      </c>
      <c r="Z223" s="43">
        <v>5.1893429534279658</v>
      </c>
      <c r="AA223" s="43">
        <v>45.378845548929199</v>
      </c>
      <c r="AB223" s="43">
        <v>49.774246514626199</v>
      </c>
    </row>
    <row r="224" spans="1:28" s="7" customFormat="1" outlineLevel="1" x14ac:dyDescent="0.25">
      <c r="A224" s="45" t="s">
        <v>357</v>
      </c>
      <c r="B224" s="54" t="s">
        <v>358</v>
      </c>
      <c r="C224" s="47" t="s">
        <v>37</v>
      </c>
      <c r="D224" s="43">
        <v>3969.5010000000002</v>
      </c>
      <c r="E224" s="43">
        <v>968.99800000000005</v>
      </c>
      <c r="F224" s="43">
        <v>1294.4860000000001</v>
      </c>
      <c r="G224" s="43">
        <v>2412.558</v>
      </c>
      <c r="H224" s="43">
        <v>4647.7134000000005</v>
      </c>
      <c r="I224" s="43">
        <v>750</v>
      </c>
      <c r="J224" s="43">
        <v>12398.899302684582</v>
      </c>
      <c r="K224" s="43">
        <v>7880.0369307753544</v>
      </c>
      <c r="L224" s="43">
        <v>13073.90416693515</v>
      </c>
      <c r="M224" s="43">
        <v>2327.8669822275497</v>
      </c>
      <c r="N224" s="43">
        <v>8981.2659660441568</v>
      </c>
      <c r="O224" s="43">
        <v>1310.2089165599848</v>
      </c>
      <c r="P224" s="43">
        <v>8890.1811320408724</v>
      </c>
      <c r="Q224" s="43">
        <v>5064.5185509816793</v>
      </c>
      <c r="R224" s="43">
        <v>4120.3389705860463</v>
      </c>
      <c r="S224" s="43">
        <v>248.99999999999997</v>
      </c>
      <c r="T224" s="43">
        <v>1999.0411328696132</v>
      </c>
      <c r="U224" s="43">
        <v>1844</v>
      </c>
      <c r="V224" s="43">
        <v>523.03099999999995</v>
      </c>
      <c r="W224" s="43">
        <v>1527</v>
      </c>
      <c r="X224" s="43">
        <v>2763.3848594304231</v>
      </c>
      <c r="Y224" s="43">
        <v>290.39999999999998</v>
      </c>
      <c r="Z224" s="43">
        <v>3.0001903120642526</v>
      </c>
      <c r="AA224" s="43">
        <v>23655.58938054457</v>
      </c>
      <c r="AB224" s="43">
        <v>57400.760120902916</v>
      </c>
    </row>
    <row r="225" spans="1:28" s="7" customFormat="1" ht="15.75" customHeight="1" outlineLevel="2" x14ac:dyDescent="0.25">
      <c r="A225" s="45" t="s">
        <v>359</v>
      </c>
      <c r="B225" s="50" t="s">
        <v>360</v>
      </c>
      <c r="C225" s="47" t="s">
        <v>37</v>
      </c>
      <c r="D225" s="43">
        <v>1686.4977435708004</v>
      </c>
      <c r="E225" s="43">
        <v>0</v>
      </c>
      <c r="F225" s="43">
        <v>0</v>
      </c>
      <c r="G225" s="43">
        <v>636.07399999999996</v>
      </c>
      <c r="H225" s="43">
        <v>1655.2977000000001</v>
      </c>
      <c r="I225" s="43">
        <v>450</v>
      </c>
      <c r="J225" s="43">
        <v>307.64392982636394</v>
      </c>
      <c r="K225" s="43">
        <v>2.6925737131386996E-4</v>
      </c>
      <c r="L225" s="43">
        <v>538.10004135305064</v>
      </c>
      <c r="M225" s="43">
        <v>322.86713797876286</v>
      </c>
      <c r="N225" s="43">
        <v>0</v>
      </c>
      <c r="O225" s="43">
        <v>245.68085318138964</v>
      </c>
      <c r="P225" s="43">
        <v>0</v>
      </c>
      <c r="Q225" s="43">
        <v>0</v>
      </c>
      <c r="R225" s="43">
        <v>0</v>
      </c>
      <c r="S225" s="43">
        <v>0</v>
      </c>
      <c r="T225" s="43">
        <v>0</v>
      </c>
      <c r="U225" s="43">
        <v>0</v>
      </c>
      <c r="V225" s="43">
        <v>0</v>
      </c>
      <c r="W225" s="43">
        <v>0</v>
      </c>
      <c r="X225" s="43">
        <v>0</v>
      </c>
      <c r="Y225" s="43">
        <v>0</v>
      </c>
      <c r="Z225" s="43">
        <v>0</v>
      </c>
      <c r="AA225" s="43">
        <v>1654.6222604175239</v>
      </c>
      <c r="AB225" s="43">
        <v>2501.0416711794146</v>
      </c>
    </row>
    <row r="226" spans="1:28" s="7" customFormat="1" ht="15.75" customHeight="1" outlineLevel="2" x14ac:dyDescent="0.25">
      <c r="A226" s="45" t="s">
        <v>361</v>
      </c>
      <c r="B226" s="50" t="s">
        <v>362</v>
      </c>
      <c r="C226" s="47" t="s">
        <v>37</v>
      </c>
      <c r="D226" s="43">
        <v>216.15925642919979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36.30447167760169</v>
      </c>
      <c r="M226" s="43">
        <v>0</v>
      </c>
      <c r="N226" s="43">
        <v>89.459730366666719</v>
      </c>
      <c r="O226" s="43">
        <v>55.980038983213014</v>
      </c>
      <c r="P226" s="43">
        <v>56.463778541666677</v>
      </c>
      <c r="Q226" s="43">
        <v>157.78004906489238</v>
      </c>
      <c r="R226" s="43">
        <v>217.35397078157203</v>
      </c>
      <c r="S226" s="43">
        <v>34.553676255213027</v>
      </c>
      <c r="T226" s="43">
        <v>165.13313308628881</v>
      </c>
      <c r="U226" s="43">
        <v>0</v>
      </c>
      <c r="V226" s="43">
        <v>0</v>
      </c>
      <c r="W226" s="43">
        <v>37.39889413921302</v>
      </c>
      <c r="X226" s="43">
        <v>37.39889413921302</v>
      </c>
      <c r="Y226" s="43">
        <v>0</v>
      </c>
      <c r="Z226" s="43">
        <v>0</v>
      </c>
      <c r="AA226" s="43">
        <v>285.71265844253145</v>
      </c>
      <c r="AB226" s="43">
        <v>602.11397859300894</v>
      </c>
    </row>
    <row r="227" spans="1:28" s="7" customFormat="1" ht="15.75" customHeight="1" outlineLevel="2" x14ac:dyDescent="0.25">
      <c r="A227" s="45" t="s">
        <v>363</v>
      </c>
      <c r="B227" s="50" t="s">
        <v>364</v>
      </c>
      <c r="C227" s="47" t="s">
        <v>37</v>
      </c>
      <c r="D227" s="43">
        <v>2066.8440000000001</v>
      </c>
      <c r="E227" s="43">
        <v>968.99800000000005</v>
      </c>
      <c r="F227" s="43">
        <v>1294.4860000000001</v>
      </c>
      <c r="G227" s="43">
        <v>1776.4839999999999</v>
      </c>
      <c r="H227" s="43">
        <v>2992.4157</v>
      </c>
      <c r="I227" s="43">
        <v>300</v>
      </c>
      <c r="J227" s="43">
        <v>12091.255372858219</v>
      </c>
      <c r="K227" s="43">
        <v>7880.0366615179828</v>
      </c>
      <c r="L227" s="43">
        <v>12499.499653904497</v>
      </c>
      <c r="M227" s="43">
        <v>2004.999844248787</v>
      </c>
      <c r="N227" s="43">
        <v>8891.8062356774899</v>
      </c>
      <c r="O227" s="43">
        <v>1008.5480243953821</v>
      </c>
      <c r="P227" s="43">
        <v>8833.7173534992053</v>
      </c>
      <c r="Q227" s="43">
        <v>4906.7385019167868</v>
      </c>
      <c r="R227" s="43">
        <v>3902.9849998044742</v>
      </c>
      <c r="S227" s="43">
        <v>214.44632374478695</v>
      </c>
      <c r="T227" s="43">
        <v>1833.9079997833244</v>
      </c>
      <c r="U227" s="43">
        <v>1844</v>
      </c>
      <c r="V227" s="43">
        <v>523.03099999999995</v>
      </c>
      <c r="W227" s="43">
        <v>1489.6011058607869</v>
      </c>
      <c r="X227" s="43">
        <v>2725.9859652912101</v>
      </c>
      <c r="Y227" s="43">
        <v>290.39999999999998</v>
      </c>
      <c r="Z227" s="43">
        <v>3.0001903120642526</v>
      </c>
      <c r="AA227" s="43">
        <v>21715.254461684515</v>
      </c>
      <c r="AB227" s="43">
        <v>54297.604471130486</v>
      </c>
    </row>
    <row r="228" spans="1:28" s="7" customFormat="1" outlineLevel="1" x14ac:dyDescent="0.25">
      <c r="A228" s="45" t="s">
        <v>365</v>
      </c>
      <c r="B228" s="54" t="s">
        <v>366</v>
      </c>
      <c r="C228" s="47" t="s">
        <v>37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</row>
    <row r="229" spans="1:28" s="7" customFormat="1" ht="16.5" customHeight="1" outlineLevel="1" x14ac:dyDescent="0.25">
      <c r="A229" s="45" t="s">
        <v>367</v>
      </c>
      <c r="B229" s="54" t="s">
        <v>368</v>
      </c>
      <c r="C229" s="47" t="s">
        <v>37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</row>
    <row r="230" spans="1:28" s="7" customFormat="1" ht="15.75" customHeight="1" outlineLevel="2" x14ac:dyDescent="0.25">
      <c r="A230" s="45" t="s">
        <v>369</v>
      </c>
      <c r="B230" s="50" t="s">
        <v>370</v>
      </c>
      <c r="C230" s="47" t="s">
        <v>37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</row>
    <row r="231" spans="1:28" s="7" customFormat="1" ht="15.75" customHeight="1" outlineLevel="2" x14ac:dyDescent="0.25">
      <c r="A231" s="45" t="s">
        <v>371</v>
      </c>
      <c r="B231" s="50" t="s">
        <v>372</v>
      </c>
      <c r="C231" s="47" t="s">
        <v>37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0</v>
      </c>
      <c r="AA231" s="43">
        <v>0</v>
      </c>
      <c r="AB231" s="43">
        <v>0</v>
      </c>
    </row>
    <row r="232" spans="1:28" s="7" customFormat="1" outlineLevel="1" x14ac:dyDescent="0.25">
      <c r="A232" s="45" t="s">
        <v>373</v>
      </c>
      <c r="B232" s="54" t="s">
        <v>374</v>
      </c>
      <c r="C232" s="47" t="s">
        <v>37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0</v>
      </c>
    </row>
    <row r="233" spans="1:28" s="7" customFormat="1" outlineLevel="1" x14ac:dyDescent="0.25">
      <c r="A233" s="45" t="s">
        <v>375</v>
      </c>
      <c r="B233" s="54" t="s">
        <v>376</v>
      </c>
      <c r="C233" s="47" t="s">
        <v>37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</row>
    <row r="234" spans="1:28" s="7" customFormat="1" outlineLevel="1" x14ac:dyDescent="0.25">
      <c r="A234" s="45" t="s">
        <v>377</v>
      </c>
      <c r="B234" s="54" t="s">
        <v>378</v>
      </c>
      <c r="C234" s="47" t="s">
        <v>37</v>
      </c>
      <c r="D234" s="43">
        <v>0</v>
      </c>
      <c r="E234" s="43">
        <v>0</v>
      </c>
      <c r="F234" s="43">
        <v>428.57100000000003</v>
      </c>
      <c r="G234" s="43">
        <v>2.197575820614972E-4</v>
      </c>
      <c r="H234" s="43">
        <v>1.4305599999995902</v>
      </c>
      <c r="I234" s="43">
        <v>0</v>
      </c>
      <c r="J234" s="43">
        <v>1.4285700000002981</v>
      </c>
      <c r="K234" s="43">
        <v>0</v>
      </c>
      <c r="L234" s="43">
        <v>0</v>
      </c>
      <c r="M234" s="43">
        <v>0</v>
      </c>
      <c r="N234" s="43">
        <v>1.8189894035458565E-12</v>
      </c>
      <c r="O234" s="43">
        <v>2.2737367544323206E-13</v>
      </c>
      <c r="P234" s="43">
        <v>0</v>
      </c>
      <c r="Q234" s="43">
        <v>0</v>
      </c>
      <c r="R234" s="43">
        <v>0</v>
      </c>
      <c r="S234" s="43">
        <v>0</v>
      </c>
      <c r="T234" s="43">
        <v>-2.2737367544323206E-13</v>
      </c>
      <c r="U234" s="43">
        <v>0</v>
      </c>
      <c r="V234" s="43">
        <v>0</v>
      </c>
      <c r="W234" s="43">
        <v>0</v>
      </c>
      <c r="X234" s="43">
        <v>-4.5474735088646412E-13</v>
      </c>
      <c r="Y234" s="43">
        <v>0</v>
      </c>
      <c r="Z234" s="43">
        <v>8.8817841970012523E-16</v>
      </c>
      <c r="AA234" s="43">
        <v>2.1975758228887088E-4</v>
      </c>
      <c r="AB234" s="43">
        <v>2.8591300000010262</v>
      </c>
    </row>
    <row r="235" spans="1:28" s="39" customFormat="1" x14ac:dyDescent="0.25">
      <c r="A235" s="40" t="s">
        <v>379</v>
      </c>
      <c r="B235" s="41" t="s">
        <v>380</v>
      </c>
      <c r="C235" s="42" t="s">
        <v>37</v>
      </c>
      <c r="D235" s="43">
        <v>2068.6529369999998</v>
      </c>
      <c r="E235" s="43">
        <v>1427.8465190530001</v>
      </c>
      <c r="F235" s="43">
        <v>1613.6217410000002</v>
      </c>
      <c r="G235" s="43">
        <v>1843.078</v>
      </c>
      <c r="H235" s="43">
        <v>3059.0807039142796</v>
      </c>
      <c r="I235" s="43">
        <v>300</v>
      </c>
      <c r="J235" s="43">
        <v>12092.683942858219</v>
      </c>
      <c r="K235" s="43">
        <v>7880.0366615179828</v>
      </c>
      <c r="L235" s="43">
        <v>12499.499653904497</v>
      </c>
      <c r="M235" s="43">
        <v>2004.999844248787</v>
      </c>
      <c r="N235" s="43">
        <v>9012.7496729486847</v>
      </c>
      <c r="O235" s="43">
        <v>1008.5480243953821</v>
      </c>
      <c r="P235" s="43">
        <v>10153.816623828818</v>
      </c>
      <c r="Q235" s="43">
        <v>5314</v>
      </c>
      <c r="R235" s="43">
        <v>3907.7153799999996</v>
      </c>
      <c r="S235" s="43">
        <v>953</v>
      </c>
      <c r="T235" s="43">
        <v>2295.0851169904467</v>
      </c>
      <c r="U235" s="43">
        <v>2470</v>
      </c>
      <c r="V235" s="43">
        <v>1504.9418847292063</v>
      </c>
      <c r="W235" s="43">
        <v>2769.5753420973838</v>
      </c>
      <c r="X235" s="43">
        <v>4232.1492079551344</v>
      </c>
      <c r="Y235" s="43">
        <v>1330.9091188092327</v>
      </c>
      <c r="Z235" s="43">
        <v>1701.6710796515638</v>
      </c>
      <c r="AA235" s="43">
        <v>25874.14699106877</v>
      </c>
      <c r="AB235" s="43">
        <v>60459.393266780848</v>
      </c>
    </row>
    <row r="236" spans="1:28" s="7" customFormat="1" outlineLevel="1" x14ac:dyDescent="0.25">
      <c r="A236" s="45" t="s">
        <v>381</v>
      </c>
      <c r="B236" s="54" t="s">
        <v>382</v>
      </c>
      <c r="C236" s="47" t="s">
        <v>37</v>
      </c>
      <c r="D236" s="43">
        <v>2066.8440000000001</v>
      </c>
      <c r="E236" s="43">
        <v>990.30120405299999</v>
      </c>
      <c r="F236" s="43">
        <v>1316.4867800000002</v>
      </c>
      <c r="G236" s="43">
        <v>1776.4839999999999</v>
      </c>
      <c r="H236" s="43">
        <v>2992.4156916871348</v>
      </c>
      <c r="I236" s="43">
        <v>300</v>
      </c>
      <c r="J236" s="43">
        <v>12091.255372858219</v>
      </c>
      <c r="K236" s="43">
        <v>7880.0366615179828</v>
      </c>
      <c r="L236" s="43">
        <v>12499.499653904497</v>
      </c>
      <c r="M236" s="43">
        <v>2004.999844248787</v>
      </c>
      <c r="N236" s="43">
        <v>9012.7496729486847</v>
      </c>
      <c r="O236" s="43">
        <v>1008.5480243953821</v>
      </c>
      <c r="P236" s="43">
        <v>10153.81643072943</v>
      </c>
      <c r="Q236" s="43">
        <v>5314</v>
      </c>
      <c r="R236" s="43">
        <v>3907.7153799999996</v>
      </c>
      <c r="S236" s="43">
        <v>953</v>
      </c>
      <c r="T236" s="43">
        <v>2292.812396583271</v>
      </c>
      <c r="U236" s="43">
        <v>2470</v>
      </c>
      <c r="V236" s="43">
        <v>1500</v>
      </c>
      <c r="W236" s="43">
        <v>2713</v>
      </c>
      <c r="X236" s="43">
        <v>4230.3389705860463</v>
      </c>
      <c r="Y236" s="43">
        <v>1197</v>
      </c>
      <c r="Z236" s="43">
        <v>1598.0069528037122</v>
      </c>
      <c r="AA236" s="43">
        <v>25617.068530162152</v>
      </c>
      <c r="AB236" s="43">
        <v>60278.610522101</v>
      </c>
    </row>
    <row r="237" spans="1:28" s="7" customFormat="1" ht="15.75" customHeight="1" outlineLevel="2" x14ac:dyDescent="0.25">
      <c r="A237" s="45" t="s">
        <v>383</v>
      </c>
      <c r="B237" s="50" t="s">
        <v>360</v>
      </c>
      <c r="C237" s="47" t="s">
        <v>37</v>
      </c>
      <c r="D237" s="43">
        <v>0</v>
      </c>
      <c r="E237" s="43">
        <v>21.303204052999966</v>
      </c>
      <c r="F237" s="43">
        <v>22.000780000000027</v>
      </c>
      <c r="G237" s="43">
        <v>0</v>
      </c>
      <c r="H237" s="43">
        <v>-8.3128651604056351E-6</v>
      </c>
      <c r="I237" s="43">
        <v>0</v>
      </c>
      <c r="J237" s="43">
        <v>0</v>
      </c>
      <c r="K237" s="43">
        <v>0</v>
      </c>
      <c r="L237" s="43">
        <v>0</v>
      </c>
      <c r="M237" s="43">
        <v>0</v>
      </c>
      <c r="N237" s="43">
        <v>120.94343727119453</v>
      </c>
      <c r="O237" s="43">
        <v>0</v>
      </c>
      <c r="P237" s="43">
        <v>1320.0990772302243</v>
      </c>
      <c r="Q237" s="43">
        <v>407.26149808321333</v>
      </c>
      <c r="R237" s="43">
        <v>4.7303801955254752</v>
      </c>
      <c r="S237" s="43">
        <v>738.55367625521308</v>
      </c>
      <c r="T237" s="43">
        <v>458.90439679994688</v>
      </c>
      <c r="U237" s="43">
        <v>626</v>
      </c>
      <c r="V237" s="43">
        <v>976.96900000000005</v>
      </c>
      <c r="W237" s="43">
        <v>1223.3988941392131</v>
      </c>
      <c r="X237" s="43">
        <v>1504.3530052948365</v>
      </c>
      <c r="Y237" s="43">
        <v>906.6</v>
      </c>
      <c r="Z237" s="43">
        <v>1595.006762491648</v>
      </c>
      <c r="AA237" s="43">
        <v>3901.8140684776395</v>
      </c>
      <c r="AB237" s="43">
        <v>5981.0060509705108</v>
      </c>
    </row>
    <row r="238" spans="1:28" s="7" customFormat="1" ht="15.75" customHeight="1" outlineLevel="2" x14ac:dyDescent="0.25">
      <c r="A238" s="45" t="s">
        <v>384</v>
      </c>
      <c r="B238" s="50" t="s">
        <v>362</v>
      </c>
      <c r="C238" s="47" t="s">
        <v>37</v>
      </c>
      <c r="D238" s="43">
        <v>0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3">
        <v>0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0</v>
      </c>
      <c r="AB238" s="43">
        <v>0</v>
      </c>
    </row>
    <row r="239" spans="1:28" s="7" customFormat="1" ht="15.75" customHeight="1" outlineLevel="2" x14ac:dyDescent="0.25">
      <c r="A239" s="45" t="s">
        <v>385</v>
      </c>
      <c r="B239" s="50" t="s">
        <v>364</v>
      </c>
      <c r="C239" s="47" t="s">
        <v>37</v>
      </c>
      <c r="D239" s="43">
        <v>2066.8440000000001</v>
      </c>
      <c r="E239" s="43">
        <v>968.99800000000005</v>
      </c>
      <c r="F239" s="43">
        <v>1294.4860000000001</v>
      </c>
      <c r="G239" s="43">
        <v>1776.4839999999999</v>
      </c>
      <c r="H239" s="43">
        <v>2992.4157</v>
      </c>
      <c r="I239" s="43">
        <v>300</v>
      </c>
      <c r="J239" s="43">
        <v>12091.255372858219</v>
      </c>
      <c r="K239" s="43">
        <v>7880.0366615179828</v>
      </c>
      <c r="L239" s="43">
        <v>12499.499653904497</v>
      </c>
      <c r="M239" s="43">
        <v>2004.999844248787</v>
      </c>
      <c r="N239" s="43">
        <v>8891.8062356774899</v>
      </c>
      <c r="O239" s="43">
        <v>1008.5480243953821</v>
      </c>
      <c r="P239" s="43">
        <v>8833.7173534992053</v>
      </c>
      <c r="Q239" s="43">
        <v>4906.7385019167868</v>
      </c>
      <c r="R239" s="43">
        <v>3902.9849998044742</v>
      </c>
      <c r="S239" s="43">
        <v>214.44632374478695</v>
      </c>
      <c r="T239" s="43">
        <v>1833.9079997833244</v>
      </c>
      <c r="U239" s="43">
        <v>1844</v>
      </c>
      <c r="V239" s="43">
        <v>523.03099999999995</v>
      </c>
      <c r="W239" s="43">
        <v>1489.6011058607869</v>
      </c>
      <c r="X239" s="43">
        <v>2725.9859652912101</v>
      </c>
      <c r="Y239" s="43">
        <v>290.39999999999998</v>
      </c>
      <c r="Z239" s="43">
        <v>3.0001903120642526</v>
      </c>
      <c r="AA239" s="43">
        <v>21715.254461684515</v>
      </c>
      <c r="AB239" s="43">
        <v>54297.604471130486</v>
      </c>
    </row>
    <row r="240" spans="1:28" s="7" customFormat="1" outlineLevel="1" x14ac:dyDescent="0.25">
      <c r="A240" s="45" t="s">
        <v>386</v>
      </c>
      <c r="B240" s="54" t="s">
        <v>241</v>
      </c>
      <c r="C240" s="47" t="s">
        <v>37</v>
      </c>
      <c r="D240" s="43">
        <v>0</v>
      </c>
      <c r="E240" s="43">
        <v>8.9733150000000013</v>
      </c>
      <c r="F240" s="43">
        <v>-7.8390000000000005E-3</v>
      </c>
      <c r="G240" s="43">
        <v>66.593999999999994</v>
      </c>
      <c r="H240" s="43">
        <v>65.236012227144997</v>
      </c>
      <c r="I240" s="43">
        <v>0</v>
      </c>
      <c r="J240" s="43">
        <v>0</v>
      </c>
      <c r="K240" s="43">
        <v>0</v>
      </c>
      <c r="L240" s="43">
        <v>0</v>
      </c>
      <c r="M240" s="43">
        <v>0</v>
      </c>
      <c r="N240" s="43">
        <v>0</v>
      </c>
      <c r="O240" s="43">
        <v>0</v>
      </c>
      <c r="P240" s="43">
        <v>1.9309938711292553E-4</v>
      </c>
      <c r="Q240" s="43">
        <v>0</v>
      </c>
      <c r="R240" s="43">
        <v>0</v>
      </c>
      <c r="S240" s="43">
        <v>0</v>
      </c>
      <c r="T240" s="43">
        <v>2.2727204071752101</v>
      </c>
      <c r="U240" s="43">
        <v>0</v>
      </c>
      <c r="V240" s="43">
        <v>4.9418847292064036</v>
      </c>
      <c r="W240" s="43">
        <v>56.575342097384016</v>
      </c>
      <c r="X240" s="43">
        <v>1.8102373690879747</v>
      </c>
      <c r="Y240" s="43">
        <v>133.90911880923281</v>
      </c>
      <c r="Z240" s="43">
        <v>103.66412684785148</v>
      </c>
      <c r="AA240" s="43">
        <v>257.07846090661678</v>
      </c>
      <c r="AB240" s="43">
        <v>177.92517467985317</v>
      </c>
    </row>
    <row r="241" spans="1:28" s="7" customFormat="1" outlineLevel="1" x14ac:dyDescent="0.25">
      <c r="A241" s="45" t="s">
        <v>387</v>
      </c>
      <c r="B241" s="54" t="s">
        <v>388</v>
      </c>
      <c r="C241" s="47" t="s">
        <v>37</v>
      </c>
      <c r="D241" s="43">
        <v>1.808937</v>
      </c>
      <c r="E241" s="43">
        <v>428.572</v>
      </c>
      <c r="F241" s="43">
        <v>297.14280000000002</v>
      </c>
      <c r="G241" s="43">
        <v>0</v>
      </c>
      <c r="H241" s="43">
        <v>1.429</v>
      </c>
      <c r="I241" s="43">
        <v>0</v>
      </c>
      <c r="J241" s="43">
        <v>1.4285700000002981</v>
      </c>
      <c r="K241" s="43">
        <v>0</v>
      </c>
      <c r="L241" s="43">
        <v>0</v>
      </c>
      <c r="M241" s="43">
        <v>0</v>
      </c>
      <c r="N241" s="43">
        <v>0</v>
      </c>
      <c r="O241" s="43">
        <v>0</v>
      </c>
      <c r="P241" s="43">
        <v>5.028771724122777E-13</v>
      </c>
      <c r="Q241" s="43">
        <v>0</v>
      </c>
      <c r="R241" s="43">
        <v>0</v>
      </c>
      <c r="S241" s="43">
        <v>0</v>
      </c>
      <c r="T241" s="43">
        <v>5.0137671792072069E-13</v>
      </c>
      <c r="U241" s="43">
        <v>0</v>
      </c>
      <c r="V241" s="43">
        <v>-8.1712414612411521E-14</v>
      </c>
      <c r="W241" s="43">
        <v>-2.3447910280083306E-13</v>
      </c>
      <c r="X241" s="43">
        <v>1.247890679678676E-13</v>
      </c>
      <c r="Y241" s="43">
        <v>0</v>
      </c>
      <c r="Z241" s="43">
        <v>0</v>
      </c>
      <c r="AA241" s="43">
        <v>-2.3447910280083306E-13</v>
      </c>
      <c r="AB241" s="43">
        <v>2.8575700000013455</v>
      </c>
    </row>
    <row r="242" spans="1:28" s="39" customFormat="1" ht="31.5" x14ac:dyDescent="0.25">
      <c r="A242" s="40" t="s">
        <v>389</v>
      </c>
      <c r="B242" s="41" t="s">
        <v>390</v>
      </c>
      <c r="C242" s="42" t="s">
        <v>37</v>
      </c>
      <c r="D242" s="43">
        <v>-1562.1009324899987</v>
      </c>
      <c r="E242" s="43">
        <v>1186.8865866962369</v>
      </c>
      <c r="F242" s="43">
        <v>309.48152629342621</v>
      </c>
      <c r="G242" s="43">
        <v>-86.400349101564643</v>
      </c>
      <c r="H242" s="43">
        <v>-1141.9335207501899</v>
      </c>
      <c r="I242" s="43">
        <v>197.55766412363391</v>
      </c>
      <c r="J242" s="43">
        <v>349.00696941624028</v>
      </c>
      <c r="K242" s="43">
        <v>179.78922498510292</v>
      </c>
      <c r="L242" s="43">
        <v>157.30155466271754</v>
      </c>
      <c r="M242" s="43">
        <v>493.31717346053392</v>
      </c>
      <c r="N242" s="43">
        <v>420.36675394166923</v>
      </c>
      <c r="O242" s="43">
        <v>-145.62133237044236</v>
      </c>
      <c r="P242" s="43">
        <v>-7.2488836014290428</v>
      </c>
      <c r="Q242" s="43">
        <v>333.59896891777407</v>
      </c>
      <c r="R242" s="43">
        <v>501.13099821065862</v>
      </c>
      <c r="S242" s="43">
        <v>571.20235755651811</v>
      </c>
      <c r="T242" s="43">
        <v>593.08523897502891</v>
      </c>
      <c r="U242" s="43">
        <v>737.29751791884701</v>
      </c>
      <c r="V242" s="43">
        <v>843.53211659806766</v>
      </c>
      <c r="W242" s="43">
        <v>832.89650168655317</v>
      </c>
      <c r="X242" s="43">
        <v>1061.6647822333798</v>
      </c>
      <c r="Y242" s="43">
        <v>891.86712094220275</v>
      </c>
      <c r="Z242" s="43">
        <v>1189.1821543715514</v>
      </c>
      <c r="AA242" s="43">
        <v>4005.5048481191589</v>
      </c>
      <c r="AB242" s="43">
        <v>3966.0881640576945</v>
      </c>
    </row>
    <row r="243" spans="1:28" s="39" customFormat="1" ht="31.5" x14ac:dyDescent="0.25">
      <c r="A243" s="40" t="s">
        <v>391</v>
      </c>
      <c r="B243" s="41" t="s">
        <v>392</v>
      </c>
      <c r="C243" s="42" t="s">
        <v>37</v>
      </c>
      <c r="D243" s="43">
        <v>-447.77118900000005</v>
      </c>
      <c r="E243" s="43">
        <v>-847.10182160000011</v>
      </c>
      <c r="F243" s="43">
        <v>-738.76000656732992</v>
      </c>
      <c r="G243" s="43">
        <v>-478.70505665788454</v>
      </c>
      <c r="H243" s="43">
        <v>-435.92403231864006</v>
      </c>
      <c r="I243" s="43">
        <v>-639.45368943000017</v>
      </c>
      <c r="J243" s="43">
        <v>-622.65669382330032</v>
      </c>
      <c r="K243" s="43">
        <v>-730.33971614245365</v>
      </c>
      <c r="L243" s="43">
        <v>-943.65766877999954</v>
      </c>
      <c r="M243" s="43">
        <v>-673.86717621494097</v>
      </c>
      <c r="N243" s="43">
        <v>-708.48024064876222</v>
      </c>
      <c r="O243" s="43">
        <v>-483.10930393323162</v>
      </c>
      <c r="P243" s="43">
        <v>-538.10332436172246</v>
      </c>
      <c r="Q243" s="43">
        <v>-263.96838196209353</v>
      </c>
      <c r="R243" s="43">
        <v>-373.22486322239996</v>
      </c>
      <c r="S243" s="43">
        <v>-256.16414320439998</v>
      </c>
      <c r="T243" s="43">
        <v>-359.36855954439994</v>
      </c>
      <c r="U243" s="43">
        <v>-213.56269980316944</v>
      </c>
      <c r="V243" s="43">
        <v>-241.21793029071424</v>
      </c>
      <c r="W243" s="43">
        <v>-224.39910983237306</v>
      </c>
      <c r="X243" s="43">
        <v>-264.86472451294856</v>
      </c>
      <c r="Y243" s="43">
        <v>-225.57216235044024</v>
      </c>
      <c r="Z243" s="43">
        <v>-254.88026643831682</v>
      </c>
      <c r="AA243" s="43">
        <v>-4189.1414395309876</v>
      </c>
      <c r="AB243" s="43">
        <v>-4742.3783039412037</v>
      </c>
    </row>
    <row r="244" spans="1:28" s="60" customFormat="1" outlineLevel="1" x14ac:dyDescent="0.25">
      <c r="A244" s="57" t="s">
        <v>393</v>
      </c>
      <c r="B244" s="58" t="s">
        <v>394</v>
      </c>
      <c r="C244" s="59" t="s">
        <v>37</v>
      </c>
      <c r="D244" s="43">
        <v>-445.71362033819986</v>
      </c>
      <c r="E244" s="43">
        <v>-845.32831052999984</v>
      </c>
      <c r="F244" s="43">
        <v>-736.22908395899992</v>
      </c>
      <c r="G244" s="43">
        <v>-478.70505665788454</v>
      </c>
      <c r="H244" s="43">
        <v>-435.92316143250002</v>
      </c>
      <c r="I244" s="43">
        <v>-639.45368943000017</v>
      </c>
      <c r="J244" s="43">
        <v>-623.9732126463</v>
      </c>
      <c r="K244" s="43">
        <v>-730.33971614245309</v>
      </c>
      <c r="L244" s="43">
        <v>-943.69836877999956</v>
      </c>
      <c r="M244" s="43">
        <v>-678.06717621494101</v>
      </c>
      <c r="N244" s="43">
        <v>-711.82650965906691</v>
      </c>
      <c r="O244" s="43">
        <v>-483.35495393323163</v>
      </c>
      <c r="P244" s="43">
        <v>-538.74593436172245</v>
      </c>
      <c r="Q244" s="43">
        <v>-263.96838196209353</v>
      </c>
      <c r="R244" s="43">
        <v>-373.22486322239996</v>
      </c>
      <c r="S244" s="43">
        <v>-256.16414320439998</v>
      </c>
      <c r="T244" s="43">
        <v>-359.36855954439994</v>
      </c>
      <c r="U244" s="43">
        <v>-213.56269980316944</v>
      </c>
      <c r="V244" s="43">
        <v>-248.85370221523291</v>
      </c>
      <c r="W244" s="43">
        <v>-224.39910983237306</v>
      </c>
      <c r="X244" s="43">
        <v>-280.13626836198591</v>
      </c>
      <c r="Y244" s="43">
        <v>-225.57216235044024</v>
      </c>
      <c r="Z244" s="43">
        <v>-263.47231467221889</v>
      </c>
      <c r="AA244" s="43">
        <v>-4193.5870895309863</v>
      </c>
      <c r="AB244" s="43">
        <v>-4779.2228948958273</v>
      </c>
    </row>
    <row r="245" spans="1:28" s="60" customFormat="1" outlineLevel="1" x14ac:dyDescent="0.25">
      <c r="A245" s="57" t="s">
        <v>395</v>
      </c>
      <c r="B245" s="58" t="s">
        <v>396</v>
      </c>
      <c r="C245" s="59" t="s">
        <v>37</v>
      </c>
      <c r="D245" s="43">
        <v>-2.0575686618001909</v>
      </c>
      <c r="E245" s="43">
        <v>-1.7735110700003132</v>
      </c>
      <c r="F245" s="43">
        <v>-2.5309226083300134</v>
      </c>
      <c r="G245" s="43">
        <v>0</v>
      </c>
      <c r="H245" s="43">
        <v>-8.7088614003505427E-4</v>
      </c>
      <c r="I245" s="43">
        <v>0</v>
      </c>
      <c r="J245" s="43">
        <v>1.3165188229997324</v>
      </c>
      <c r="K245" s="43">
        <v>-5.6843418860808015E-13</v>
      </c>
      <c r="L245" s="43">
        <v>4.07E-2</v>
      </c>
      <c r="M245" s="43">
        <v>4.2</v>
      </c>
      <c r="N245" s="43">
        <v>3.3462690103047232</v>
      </c>
      <c r="O245" s="43">
        <v>0.24565000000000001</v>
      </c>
      <c r="P245" s="43">
        <v>0.64261000000000001</v>
      </c>
      <c r="Q245" s="43">
        <v>0</v>
      </c>
      <c r="R245" s="43">
        <v>0</v>
      </c>
      <c r="S245" s="43">
        <v>0</v>
      </c>
      <c r="T245" s="43">
        <v>0</v>
      </c>
      <c r="U245" s="43">
        <v>0</v>
      </c>
      <c r="V245" s="43">
        <v>7.6357719245186919</v>
      </c>
      <c r="W245" s="43">
        <v>0</v>
      </c>
      <c r="X245" s="43">
        <v>15.271543849037384</v>
      </c>
      <c r="Y245" s="43">
        <v>0</v>
      </c>
      <c r="Z245" s="43">
        <v>8.5920482339020516</v>
      </c>
      <c r="AA245" s="43">
        <v>4.4456499999994321</v>
      </c>
      <c r="AB245" s="43">
        <v>36.844590954622547</v>
      </c>
    </row>
    <row r="246" spans="1:28" s="39" customFormat="1" ht="31.5" x14ac:dyDescent="0.25">
      <c r="A246" s="40" t="s">
        <v>397</v>
      </c>
      <c r="B246" s="41" t="s">
        <v>398</v>
      </c>
      <c r="C246" s="42" t="s">
        <v>37</v>
      </c>
      <c r="D246" s="43">
        <v>1901.8553160000006</v>
      </c>
      <c r="E246" s="43">
        <v>-452.30506005300003</v>
      </c>
      <c r="F246" s="43">
        <v>157.61391192002998</v>
      </c>
      <c r="G246" s="43">
        <v>574.1092197575822</v>
      </c>
      <c r="H246" s="43">
        <v>1596.735876336606</v>
      </c>
      <c r="I246" s="43">
        <v>455.07000135984583</v>
      </c>
      <c r="J246" s="43">
        <v>312.3239399850172</v>
      </c>
      <c r="K246" s="43">
        <v>4.9466473847751331</v>
      </c>
      <c r="L246" s="43">
        <v>579.56441261179862</v>
      </c>
      <c r="M246" s="43">
        <v>327.58271710954136</v>
      </c>
      <c r="N246" s="43">
        <v>-26.430066388279215</v>
      </c>
      <c r="O246" s="43">
        <v>305.87095409703562</v>
      </c>
      <c r="P246" s="43">
        <v>-1259.7058364624263</v>
      </c>
      <c r="Q246" s="43">
        <v>-245.23684863505289</v>
      </c>
      <c r="R246" s="43">
        <v>217.16152777820434</v>
      </c>
      <c r="S246" s="43">
        <v>-699.69041927427338</v>
      </c>
      <c r="T246" s="43">
        <v>-291.35497364457024</v>
      </c>
      <c r="U246" s="43">
        <v>-621.62543893181464</v>
      </c>
      <c r="V246" s="43">
        <v>-977.06306902912957</v>
      </c>
      <c r="W246" s="43">
        <v>-1238.1358006867397</v>
      </c>
      <c r="X246" s="43">
        <v>-1463.7500341644636</v>
      </c>
      <c r="Y246" s="43">
        <v>-1036.0695773985888</v>
      </c>
      <c r="Z246" s="43">
        <v>-1693.4815463860716</v>
      </c>
      <c r="AA246" s="43">
        <v>-2173.1785452176891</v>
      </c>
      <c r="AB246" s="43">
        <v>-3005.999769363314</v>
      </c>
    </row>
    <row r="247" spans="1:28" s="60" customFormat="1" outlineLevel="1" x14ac:dyDescent="0.25">
      <c r="A247" s="57" t="s">
        <v>399</v>
      </c>
      <c r="B247" s="58" t="s">
        <v>400</v>
      </c>
      <c r="C247" s="59" t="s">
        <v>37</v>
      </c>
      <c r="D247" s="43">
        <v>1902.6570000000002</v>
      </c>
      <c r="E247" s="43">
        <v>-21.303204052999945</v>
      </c>
      <c r="F247" s="43">
        <v>-22.000780000000077</v>
      </c>
      <c r="G247" s="43">
        <v>636.07400000000007</v>
      </c>
      <c r="H247" s="43">
        <v>1655.2977083128658</v>
      </c>
      <c r="I247" s="43">
        <v>450</v>
      </c>
      <c r="J247" s="43">
        <v>307.64392982636309</v>
      </c>
      <c r="K247" s="43">
        <v>2.6925737165583996E-4</v>
      </c>
      <c r="L247" s="43">
        <v>574.40451303065311</v>
      </c>
      <c r="M247" s="43">
        <v>322.86713797876268</v>
      </c>
      <c r="N247" s="43">
        <v>-31.483706904527935</v>
      </c>
      <c r="O247" s="43">
        <v>301.66089216460273</v>
      </c>
      <c r="P247" s="43">
        <v>-1263.6352986885577</v>
      </c>
      <c r="Q247" s="43">
        <v>-249.48144901832075</v>
      </c>
      <c r="R247" s="43">
        <v>212.62359058604625</v>
      </c>
      <c r="S247" s="43">
        <v>-704</v>
      </c>
      <c r="T247" s="43">
        <v>-293.77126371365785</v>
      </c>
      <c r="U247" s="43">
        <v>-626</v>
      </c>
      <c r="V247" s="43">
        <v>-976.96900000000005</v>
      </c>
      <c r="W247" s="43">
        <v>-1186</v>
      </c>
      <c r="X247" s="43">
        <v>-1466.9541111556232</v>
      </c>
      <c r="Y247" s="43">
        <v>-906.6</v>
      </c>
      <c r="Z247" s="43">
        <v>-1595.006762491648</v>
      </c>
      <c r="AA247" s="43">
        <v>-1961.4791496175835</v>
      </c>
      <c r="AB247" s="43">
        <v>-2877.8504011980867</v>
      </c>
    </row>
    <row r="248" spans="1:28" s="60" customFormat="1" outlineLevel="1" x14ac:dyDescent="0.25">
      <c r="A248" s="57" t="s">
        <v>401</v>
      </c>
      <c r="B248" s="58" t="s">
        <v>402</v>
      </c>
      <c r="C248" s="59" t="s">
        <v>37</v>
      </c>
      <c r="D248" s="43">
        <v>-0.80168399999956819</v>
      </c>
      <c r="E248" s="43">
        <v>-431.00185600000009</v>
      </c>
      <c r="F248" s="43">
        <v>179.61469192003005</v>
      </c>
      <c r="G248" s="43">
        <v>-61.964780242417874</v>
      </c>
      <c r="H248" s="43">
        <v>-58.561831976259782</v>
      </c>
      <c r="I248" s="43">
        <v>5.0700013598458327</v>
      </c>
      <c r="J248" s="43">
        <v>4.6800101586541132</v>
      </c>
      <c r="K248" s="43">
        <v>4.9463781274034773</v>
      </c>
      <c r="L248" s="43">
        <v>5.1598995811455097</v>
      </c>
      <c r="M248" s="43">
        <v>4.7155791307786785</v>
      </c>
      <c r="N248" s="43">
        <v>5.0536405162487208</v>
      </c>
      <c r="O248" s="43">
        <v>4.2100619324329127</v>
      </c>
      <c r="P248" s="43">
        <v>3.9294622261313634</v>
      </c>
      <c r="Q248" s="43">
        <v>4.2446003832678638</v>
      </c>
      <c r="R248" s="43">
        <v>4.5379371921580969</v>
      </c>
      <c r="S248" s="43">
        <v>4.3095807257266223</v>
      </c>
      <c r="T248" s="43">
        <v>2.4162900690876086</v>
      </c>
      <c r="U248" s="43">
        <v>4.3745610681853817</v>
      </c>
      <c r="V248" s="43">
        <v>-9.4069029129514092E-2</v>
      </c>
      <c r="W248" s="43">
        <v>-52.135800686739643</v>
      </c>
      <c r="X248" s="43">
        <v>3.2040769911595817</v>
      </c>
      <c r="Y248" s="43">
        <v>-129.46957739858865</v>
      </c>
      <c r="Z248" s="43">
        <v>-98.474783894423581</v>
      </c>
      <c r="AA248" s="43">
        <v>-211.69939560010539</v>
      </c>
      <c r="AB248" s="43">
        <v>-128.14936816522788</v>
      </c>
    </row>
    <row r="249" spans="1:28" s="39" customFormat="1" x14ac:dyDescent="0.25">
      <c r="A249" s="40" t="s">
        <v>403</v>
      </c>
      <c r="B249" s="41" t="s">
        <v>404</v>
      </c>
      <c r="C249" s="42" t="s">
        <v>37</v>
      </c>
      <c r="D249" s="43">
        <v>104.17281</v>
      </c>
      <c r="E249" s="43">
        <v>112.52028999999999</v>
      </c>
      <c r="F249" s="43">
        <v>271.66444999999999</v>
      </c>
      <c r="G249" s="43">
        <v>0</v>
      </c>
      <c r="H249" s="43">
        <v>-18.878150000000002</v>
      </c>
      <c r="I249" s="43">
        <v>0</v>
      </c>
      <c r="J249" s="43">
        <v>0</v>
      </c>
      <c r="K249" s="43">
        <v>523.394455801503</v>
      </c>
      <c r="L249" s="43">
        <v>168.11745514478702</v>
      </c>
      <c r="M249" s="43">
        <v>-141.68860246478695</v>
      </c>
      <c r="N249" s="43">
        <v>322.23272080149434</v>
      </c>
      <c r="O249" s="43">
        <v>323.29396163147049</v>
      </c>
      <c r="P249" s="43">
        <v>1814.8024126003663</v>
      </c>
      <c r="Q249" s="43">
        <v>180</v>
      </c>
      <c r="R249" s="43">
        <v>-335</v>
      </c>
      <c r="S249" s="43">
        <v>410</v>
      </c>
      <c r="T249" s="43">
        <v>55.461826162722254</v>
      </c>
      <c r="U249" s="43">
        <v>100</v>
      </c>
      <c r="V249" s="43">
        <v>373.83149020718105</v>
      </c>
      <c r="W249" s="43">
        <v>630</v>
      </c>
      <c r="X249" s="43">
        <v>665</v>
      </c>
      <c r="Y249" s="43">
        <v>370</v>
      </c>
      <c r="Z249" s="43">
        <v>755</v>
      </c>
      <c r="AA249" s="43">
        <v>2394.9998149681865</v>
      </c>
      <c r="AB249" s="43">
        <v>3800.5677549165507</v>
      </c>
    </row>
    <row r="250" spans="1:28" s="39" customFormat="1" ht="31.5" x14ac:dyDescent="0.25">
      <c r="A250" s="40" t="s">
        <v>405</v>
      </c>
      <c r="B250" s="41" t="s">
        <v>406</v>
      </c>
      <c r="C250" s="42" t="s">
        <v>37</v>
      </c>
      <c r="D250" s="43">
        <v>-3.8439954899982069</v>
      </c>
      <c r="E250" s="43">
        <v>-4.956763234531536E-6</v>
      </c>
      <c r="F250" s="43">
        <v>-1.1835387374503625E-4</v>
      </c>
      <c r="G250" s="43">
        <v>9.003813998132955</v>
      </c>
      <c r="H250" s="43">
        <v>1.7326777606641031E-4</v>
      </c>
      <c r="I250" s="43">
        <v>13.173976053479578</v>
      </c>
      <c r="J250" s="43">
        <v>38.67421557795717</v>
      </c>
      <c r="K250" s="43">
        <v>-22.209387971072601</v>
      </c>
      <c r="L250" s="43">
        <v>-38.674246360696372</v>
      </c>
      <c r="M250" s="43">
        <v>5.3441118903473637</v>
      </c>
      <c r="N250" s="43">
        <v>7.6891677061221344</v>
      </c>
      <c r="O250" s="43">
        <v>0.43427942483219795</v>
      </c>
      <c r="P250" s="43">
        <v>9.7443681747884057</v>
      </c>
      <c r="Q250" s="43">
        <v>4.3937383206276479</v>
      </c>
      <c r="R250" s="43">
        <v>10.067662766463002</v>
      </c>
      <c r="S250" s="43">
        <v>25.347795077844751</v>
      </c>
      <c r="T250" s="43">
        <v>-2.1764680512190111</v>
      </c>
      <c r="U250" s="43">
        <v>2.1093791838629841</v>
      </c>
      <c r="V250" s="43">
        <v>-0.91739251459506477</v>
      </c>
      <c r="W250" s="43">
        <v>0.3615911674404515</v>
      </c>
      <c r="X250" s="43">
        <v>-1.9499764440323588</v>
      </c>
      <c r="Y250" s="43">
        <v>0.2253811931736891</v>
      </c>
      <c r="Z250" s="43">
        <v>-4.1796584528369749</v>
      </c>
      <c r="AA250" s="43">
        <v>38.184678338669016</v>
      </c>
      <c r="AB250" s="43">
        <v>18.277845669726993</v>
      </c>
    </row>
    <row r="251" spans="1:28" s="39" customFormat="1" x14ac:dyDescent="0.25">
      <c r="A251" s="40" t="s">
        <v>407</v>
      </c>
      <c r="B251" s="41" t="s">
        <v>408</v>
      </c>
      <c r="C251" s="42" t="s">
        <v>37</v>
      </c>
      <c r="D251" s="43">
        <v>3.8439999999999999</v>
      </c>
      <c r="E251" s="43">
        <v>0</v>
      </c>
      <c r="F251" s="43">
        <v>0</v>
      </c>
      <c r="G251" s="43">
        <v>4.80056238360703E-4</v>
      </c>
      <c r="H251" s="43">
        <v>-2.1449196462627879E-4</v>
      </c>
      <c r="I251" s="43">
        <v>9.0042929193712773</v>
      </c>
      <c r="J251" s="43">
        <v>0</v>
      </c>
      <c r="K251" s="43">
        <v>38.674215577959203</v>
      </c>
      <c r="L251" s="43">
        <v>38.67421557795717</v>
      </c>
      <c r="M251" s="43">
        <v>-3.0782739202095399E-5</v>
      </c>
      <c r="N251" s="43">
        <v>-3.0782739202095399E-5</v>
      </c>
      <c r="O251" s="43">
        <v>7.6891369233829323</v>
      </c>
      <c r="P251" s="43">
        <v>7.6891369233829323</v>
      </c>
      <c r="Q251" s="43">
        <v>8.1234163482151303</v>
      </c>
      <c r="R251" s="43">
        <v>17.433505098171338</v>
      </c>
      <c r="S251" s="43">
        <v>12.517154668842778</v>
      </c>
      <c r="T251" s="43">
        <v>27.50116786463434</v>
      </c>
      <c r="U251" s="43">
        <v>37.864949746687529</v>
      </c>
      <c r="V251" s="43">
        <v>25.324699813415329</v>
      </c>
      <c r="W251" s="43">
        <v>39.974328930550513</v>
      </c>
      <c r="X251" s="43">
        <v>24.407307298820264</v>
      </c>
      <c r="Y251" s="43">
        <v>40.335920097990964</v>
      </c>
      <c r="Z251" s="43">
        <v>22.457330854787905</v>
      </c>
      <c r="AA251" s="42" t="s">
        <v>42</v>
      </c>
      <c r="AB251" s="42" t="s">
        <v>42</v>
      </c>
    </row>
    <row r="252" spans="1:28" s="39" customFormat="1" x14ac:dyDescent="0.25">
      <c r="A252" s="40" t="s">
        <v>409</v>
      </c>
      <c r="B252" s="41" t="s">
        <v>410</v>
      </c>
      <c r="C252" s="42" t="s">
        <v>37</v>
      </c>
      <c r="D252" s="43">
        <v>4.5100017929122771E-6</v>
      </c>
      <c r="E252" s="43">
        <v>-4.956763234531536E-6</v>
      </c>
      <c r="F252" s="43">
        <v>-1.1835387374503625E-4</v>
      </c>
      <c r="G252" s="43">
        <v>9.0042940543713161</v>
      </c>
      <c r="H252" s="43">
        <v>-4.1224188559868481E-5</v>
      </c>
      <c r="I252" s="43">
        <v>22.178268972850855</v>
      </c>
      <c r="J252" s="43">
        <v>38.67421557795717</v>
      </c>
      <c r="K252" s="43">
        <v>16.464827606886601</v>
      </c>
      <c r="L252" s="43">
        <v>-3.0782739202095399E-5</v>
      </c>
      <c r="M252" s="43">
        <v>5.3440811076081616</v>
      </c>
      <c r="N252" s="43">
        <v>7.6891369233829323</v>
      </c>
      <c r="O252" s="43">
        <v>8.1234163482151303</v>
      </c>
      <c r="P252" s="43">
        <v>17.433505098171338</v>
      </c>
      <c r="Q252" s="43">
        <v>12.517154668842778</v>
      </c>
      <c r="R252" s="43">
        <v>27.50116786463434</v>
      </c>
      <c r="S252" s="43">
        <v>37.864949746687529</v>
      </c>
      <c r="T252" s="43">
        <v>25.324699813415329</v>
      </c>
      <c r="U252" s="43">
        <v>39.974328930550513</v>
      </c>
      <c r="V252" s="43">
        <v>24.407307298820264</v>
      </c>
      <c r="W252" s="43">
        <v>40.335920097990964</v>
      </c>
      <c r="X252" s="43">
        <v>22.457330854787905</v>
      </c>
      <c r="Y252" s="43">
        <v>40.561301291164654</v>
      </c>
      <c r="Z252" s="43">
        <v>18.27767240195093</v>
      </c>
      <c r="AA252" s="42" t="s">
        <v>42</v>
      </c>
      <c r="AB252" s="42" t="s">
        <v>42</v>
      </c>
    </row>
    <row r="253" spans="1:28" s="39" customFormat="1" x14ac:dyDescent="0.25">
      <c r="A253" s="40" t="s">
        <v>411</v>
      </c>
      <c r="B253" s="41" t="s">
        <v>129</v>
      </c>
      <c r="C253" s="42" t="s">
        <v>42</v>
      </c>
      <c r="D253" s="43" t="s">
        <v>42</v>
      </c>
      <c r="E253" s="43" t="s">
        <v>42</v>
      </c>
      <c r="F253" s="43" t="s">
        <v>42</v>
      </c>
      <c r="G253" s="43" t="s">
        <v>42</v>
      </c>
      <c r="H253" s="43" t="s">
        <v>42</v>
      </c>
      <c r="I253" s="43" t="s">
        <v>42</v>
      </c>
      <c r="J253" s="43" t="s">
        <v>42</v>
      </c>
      <c r="K253" s="43" t="s">
        <v>42</v>
      </c>
      <c r="L253" s="43" t="s">
        <v>42</v>
      </c>
      <c r="M253" s="43" t="s">
        <v>42</v>
      </c>
      <c r="N253" s="43" t="s">
        <v>42</v>
      </c>
      <c r="O253" s="43" t="s">
        <v>42</v>
      </c>
      <c r="P253" s="43" t="s">
        <v>42</v>
      </c>
      <c r="Q253" s="43" t="s">
        <v>42</v>
      </c>
      <c r="R253" s="43" t="s">
        <v>42</v>
      </c>
      <c r="S253" s="43" t="s">
        <v>42</v>
      </c>
      <c r="T253" s="43" t="s">
        <v>42</v>
      </c>
      <c r="U253" s="43" t="s">
        <v>42</v>
      </c>
      <c r="V253" s="43" t="s">
        <v>42</v>
      </c>
      <c r="W253" s="43" t="s">
        <v>42</v>
      </c>
      <c r="X253" s="43" t="s">
        <v>42</v>
      </c>
      <c r="Y253" s="43" t="s">
        <v>42</v>
      </c>
      <c r="Z253" s="43" t="s">
        <v>42</v>
      </c>
      <c r="AA253" s="43" t="s">
        <v>42</v>
      </c>
      <c r="AB253" s="43" t="s">
        <v>42</v>
      </c>
    </row>
    <row r="254" spans="1:28" s="7" customFormat="1" x14ac:dyDescent="0.25">
      <c r="A254" s="40" t="s">
        <v>412</v>
      </c>
      <c r="B254" s="51" t="s">
        <v>413</v>
      </c>
      <c r="C254" s="42" t="s">
        <v>37</v>
      </c>
      <c r="D254" s="43">
        <v>3041.5076830493604</v>
      </c>
      <c r="E254" s="43">
        <v>3176.1450761213605</v>
      </c>
      <c r="F254" s="43">
        <v>3804.1571913600001</v>
      </c>
      <c r="G254" s="43">
        <v>4102.2233741862246</v>
      </c>
      <c r="H254" s="43">
        <v>4567.9732665962301</v>
      </c>
      <c r="I254" s="43">
        <v>3469.2744120094853</v>
      </c>
      <c r="J254" s="43">
        <v>1161.5906663381418</v>
      </c>
      <c r="K254" s="43">
        <v>1749.7580837220289</v>
      </c>
      <c r="L254" s="43">
        <v>1444.2002173467954</v>
      </c>
      <c r="M254" s="43">
        <v>1447.6</v>
      </c>
      <c r="N254" s="43">
        <v>991.11027180029612</v>
      </c>
      <c r="O254" s="43">
        <v>933.10764178238935</v>
      </c>
      <c r="P254" s="43">
        <v>940.83912718119166</v>
      </c>
      <c r="Q254" s="43">
        <v>982.15869401943394</v>
      </c>
      <c r="R254" s="43">
        <v>908.29065086218304</v>
      </c>
      <c r="S254" s="43">
        <v>975.26808771333106</v>
      </c>
      <c r="T254" s="43">
        <v>872.92352898287106</v>
      </c>
      <c r="U254" s="43">
        <v>923.34867205454009</v>
      </c>
      <c r="V254" s="43">
        <v>859.10279983454825</v>
      </c>
      <c r="W254" s="43">
        <v>888.67362160042319</v>
      </c>
      <c r="X254" s="43">
        <v>859.92469846614074</v>
      </c>
      <c r="Y254" s="43">
        <v>922.3447459980772</v>
      </c>
      <c r="Z254" s="43">
        <v>894.49610511681533</v>
      </c>
      <c r="AA254" s="42" t="s">
        <v>42</v>
      </c>
      <c r="AB254" s="42" t="s">
        <v>42</v>
      </c>
    </row>
    <row r="255" spans="1:28" s="7" customFormat="1" ht="31.5" customHeight="1" outlineLevel="1" x14ac:dyDescent="0.25">
      <c r="A255" s="45" t="s">
        <v>414</v>
      </c>
      <c r="B255" s="50" t="s">
        <v>415</v>
      </c>
      <c r="C255" s="47" t="s">
        <v>37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199.29175780000014</v>
      </c>
      <c r="N255" s="43">
        <v>43.986583120000141</v>
      </c>
      <c r="O255" s="43">
        <v>19.66718712000003</v>
      </c>
      <c r="P255" s="43">
        <v>43.062037309999972</v>
      </c>
      <c r="Q255" s="43">
        <v>21.75043332000001</v>
      </c>
      <c r="R255" s="43">
        <v>36.084483594427823</v>
      </c>
      <c r="S255" s="43">
        <v>23.937841830000107</v>
      </c>
      <c r="T255" s="43">
        <v>37.400127406781365</v>
      </c>
      <c r="U255" s="43">
        <v>26.234620765500061</v>
      </c>
      <c r="V255" s="43">
        <v>38.295209877209388</v>
      </c>
      <c r="W255" s="43">
        <v>28.646238647775025</v>
      </c>
      <c r="X255" s="43">
        <v>39.29444411665073</v>
      </c>
      <c r="Y255" s="43">
        <v>31.178437424163743</v>
      </c>
      <c r="Z255" s="43">
        <v>40.402489278679305</v>
      </c>
      <c r="AA255" s="42" t="s">
        <v>42</v>
      </c>
      <c r="AB255" s="42" t="s">
        <v>42</v>
      </c>
    </row>
    <row r="256" spans="1:28" s="7" customFormat="1" ht="15.75" customHeight="1" outlineLevel="2" x14ac:dyDescent="0.25">
      <c r="A256" s="45" t="s">
        <v>416</v>
      </c>
      <c r="B256" s="52" t="s">
        <v>417</v>
      </c>
      <c r="C256" s="47" t="s">
        <v>37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63.9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2" t="s">
        <v>42</v>
      </c>
      <c r="AB256" s="42" t="s">
        <v>42</v>
      </c>
    </row>
    <row r="257" spans="1:28" s="7" customFormat="1" ht="31.5" customHeight="1" outlineLevel="2" x14ac:dyDescent="0.25">
      <c r="A257" s="45" t="s">
        <v>418</v>
      </c>
      <c r="B257" s="52" t="s">
        <v>419</v>
      </c>
      <c r="C257" s="47" t="s">
        <v>37</v>
      </c>
      <c r="D257" s="43">
        <f t="shared" ref="D257:M257" si="7">IF(D$20="Факт",IF(LEFT(C$19,4)="2019","-",0),IF(D$20="Утвержденный план",0,"-"))</f>
        <v>0</v>
      </c>
      <c r="E257" s="43">
        <f t="shared" si="7"/>
        <v>0</v>
      </c>
      <c r="F257" s="43">
        <f t="shared" si="7"/>
        <v>0</v>
      </c>
      <c r="G257" s="43">
        <f t="shared" si="7"/>
        <v>0</v>
      </c>
      <c r="H257" s="43">
        <f t="shared" si="7"/>
        <v>0</v>
      </c>
      <c r="I257" s="43">
        <f t="shared" si="7"/>
        <v>0</v>
      </c>
      <c r="J257" s="43">
        <f t="shared" si="7"/>
        <v>0</v>
      </c>
      <c r="K257" s="43">
        <f t="shared" si="7"/>
        <v>0</v>
      </c>
      <c r="L257" s="43">
        <f t="shared" si="7"/>
        <v>0</v>
      </c>
      <c r="M257" s="43">
        <f t="shared" si="7"/>
        <v>0</v>
      </c>
      <c r="N257" s="43" t="s">
        <v>42</v>
      </c>
      <c r="O257" s="43" t="s">
        <v>42</v>
      </c>
      <c r="P257" s="43" t="s">
        <v>42</v>
      </c>
      <c r="Q257" s="43" t="s">
        <v>42</v>
      </c>
      <c r="R257" s="43" t="s">
        <v>42</v>
      </c>
      <c r="S257" s="43" t="s">
        <v>42</v>
      </c>
      <c r="T257" s="43" t="s">
        <v>42</v>
      </c>
      <c r="U257" s="43" t="s">
        <v>42</v>
      </c>
      <c r="V257" s="43" t="s">
        <v>42</v>
      </c>
      <c r="W257" s="43" t="s">
        <v>42</v>
      </c>
      <c r="X257" s="43" t="s">
        <v>42</v>
      </c>
      <c r="Y257" s="43" t="s">
        <v>42</v>
      </c>
      <c r="Z257" s="43" t="s">
        <v>42</v>
      </c>
      <c r="AA257" s="43" t="s">
        <v>42</v>
      </c>
      <c r="AB257" s="43" t="s">
        <v>42</v>
      </c>
    </row>
    <row r="258" spans="1:28" s="7" customFormat="1" ht="15.75" customHeight="1" outlineLevel="2" x14ac:dyDescent="0.25">
      <c r="A258" s="45" t="s">
        <v>420</v>
      </c>
      <c r="B258" s="53" t="s">
        <v>417</v>
      </c>
      <c r="C258" s="47" t="s">
        <v>37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 t="s">
        <v>42</v>
      </c>
      <c r="Q258" s="43">
        <v>0</v>
      </c>
      <c r="R258" s="43" t="s">
        <v>42</v>
      </c>
      <c r="S258" s="43">
        <v>0</v>
      </c>
      <c r="T258" s="43" t="s">
        <v>42</v>
      </c>
      <c r="U258" s="43">
        <v>0</v>
      </c>
      <c r="V258" s="43" t="s">
        <v>42</v>
      </c>
      <c r="W258" s="43">
        <v>0</v>
      </c>
      <c r="X258" s="43" t="s">
        <v>42</v>
      </c>
      <c r="Y258" s="43">
        <v>0</v>
      </c>
      <c r="Z258" s="43" t="s">
        <v>42</v>
      </c>
      <c r="AA258" s="42" t="s">
        <v>42</v>
      </c>
      <c r="AB258" s="42" t="s">
        <v>42</v>
      </c>
    </row>
    <row r="259" spans="1:28" s="7" customFormat="1" ht="31.5" customHeight="1" outlineLevel="2" x14ac:dyDescent="0.25">
      <c r="A259" s="45" t="s">
        <v>421</v>
      </c>
      <c r="B259" s="52" t="s">
        <v>44</v>
      </c>
      <c r="C259" s="47" t="s">
        <v>37</v>
      </c>
      <c r="D259" s="43">
        <f t="shared" ref="D259:M259" si="8">IF(D$20="Факт",IF(LEFT(C$19,4)="2019","-",0),IF(D$20="Утвержденный план",0,"-"))</f>
        <v>0</v>
      </c>
      <c r="E259" s="43">
        <f t="shared" si="8"/>
        <v>0</v>
      </c>
      <c r="F259" s="43">
        <f t="shared" si="8"/>
        <v>0</v>
      </c>
      <c r="G259" s="43">
        <f t="shared" si="8"/>
        <v>0</v>
      </c>
      <c r="H259" s="43">
        <f t="shared" si="8"/>
        <v>0</v>
      </c>
      <c r="I259" s="43">
        <f t="shared" si="8"/>
        <v>0</v>
      </c>
      <c r="J259" s="43">
        <f t="shared" si="8"/>
        <v>0</v>
      </c>
      <c r="K259" s="43">
        <f t="shared" si="8"/>
        <v>0</v>
      </c>
      <c r="L259" s="43">
        <f t="shared" si="8"/>
        <v>0</v>
      </c>
      <c r="M259" s="43">
        <f t="shared" si="8"/>
        <v>0</v>
      </c>
      <c r="N259" s="43" t="s">
        <v>42</v>
      </c>
      <c r="O259" s="43" t="s">
        <v>42</v>
      </c>
      <c r="P259" s="43" t="s">
        <v>42</v>
      </c>
      <c r="Q259" s="43" t="s">
        <v>42</v>
      </c>
      <c r="R259" s="43" t="s">
        <v>42</v>
      </c>
      <c r="S259" s="43" t="s">
        <v>42</v>
      </c>
      <c r="T259" s="43" t="s">
        <v>42</v>
      </c>
      <c r="U259" s="43" t="s">
        <v>42</v>
      </c>
      <c r="V259" s="43" t="s">
        <v>42</v>
      </c>
      <c r="W259" s="43" t="s">
        <v>42</v>
      </c>
      <c r="X259" s="43" t="s">
        <v>42</v>
      </c>
      <c r="Y259" s="43" t="s">
        <v>42</v>
      </c>
      <c r="Z259" s="43" t="s">
        <v>42</v>
      </c>
      <c r="AA259" s="43" t="s">
        <v>42</v>
      </c>
      <c r="AB259" s="43" t="s">
        <v>42</v>
      </c>
    </row>
    <row r="260" spans="1:28" s="7" customFormat="1" ht="15.75" customHeight="1" outlineLevel="2" x14ac:dyDescent="0.25">
      <c r="A260" s="45" t="s">
        <v>422</v>
      </c>
      <c r="B260" s="53" t="s">
        <v>417</v>
      </c>
      <c r="C260" s="47" t="s">
        <v>37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 t="s">
        <v>42</v>
      </c>
      <c r="Q260" s="43">
        <v>0</v>
      </c>
      <c r="R260" s="43" t="s">
        <v>42</v>
      </c>
      <c r="S260" s="43">
        <v>0</v>
      </c>
      <c r="T260" s="43" t="s">
        <v>42</v>
      </c>
      <c r="U260" s="43">
        <v>0</v>
      </c>
      <c r="V260" s="43" t="s">
        <v>42</v>
      </c>
      <c r="W260" s="43">
        <v>0</v>
      </c>
      <c r="X260" s="43" t="s">
        <v>42</v>
      </c>
      <c r="Y260" s="43">
        <v>0</v>
      </c>
      <c r="Z260" s="43" t="s">
        <v>42</v>
      </c>
      <c r="AA260" s="42" t="s">
        <v>42</v>
      </c>
      <c r="AB260" s="42" t="s">
        <v>42</v>
      </c>
    </row>
    <row r="261" spans="1:28" s="7" customFormat="1" ht="31.5" customHeight="1" outlineLevel="2" x14ac:dyDescent="0.25">
      <c r="A261" s="45" t="s">
        <v>423</v>
      </c>
      <c r="B261" s="52" t="s">
        <v>46</v>
      </c>
      <c r="C261" s="47" t="s">
        <v>37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199.29175780000014</v>
      </c>
      <c r="N261" s="43">
        <v>43.986583120000141</v>
      </c>
      <c r="O261" s="43">
        <v>19.66718712000003</v>
      </c>
      <c r="P261" s="43">
        <v>43.062037309999972</v>
      </c>
      <c r="Q261" s="43">
        <v>21.75043332000001</v>
      </c>
      <c r="R261" s="43">
        <v>36.084483594427823</v>
      </c>
      <c r="S261" s="43">
        <v>23.937841830000107</v>
      </c>
      <c r="T261" s="43">
        <v>37.400127406781365</v>
      </c>
      <c r="U261" s="43">
        <v>26.234620765500061</v>
      </c>
      <c r="V261" s="43">
        <v>38.295209877209388</v>
      </c>
      <c r="W261" s="43">
        <v>28.646238647775025</v>
      </c>
      <c r="X261" s="43">
        <v>39.29444411665073</v>
      </c>
      <c r="Y261" s="43">
        <v>31.178437424163743</v>
      </c>
      <c r="Z261" s="43">
        <v>40.402489278679305</v>
      </c>
      <c r="AA261" s="42" t="s">
        <v>42</v>
      </c>
      <c r="AB261" s="42" t="s">
        <v>42</v>
      </c>
    </row>
    <row r="262" spans="1:28" s="7" customFormat="1" ht="15.75" customHeight="1" outlineLevel="2" x14ac:dyDescent="0.25">
      <c r="A262" s="45" t="s">
        <v>424</v>
      </c>
      <c r="B262" s="53" t="s">
        <v>417</v>
      </c>
      <c r="C262" s="47" t="s">
        <v>37</v>
      </c>
      <c r="D262" s="43">
        <v>0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63.9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2" t="s">
        <v>42</v>
      </c>
      <c r="AB262" s="42" t="s">
        <v>42</v>
      </c>
    </row>
    <row r="263" spans="1:28" s="7" customFormat="1" ht="15.75" customHeight="1" outlineLevel="1" x14ac:dyDescent="0.25">
      <c r="A263" s="45" t="s">
        <v>425</v>
      </c>
      <c r="B263" s="50" t="s">
        <v>426</v>
      </c>
      <c r="C263" s="47" t="s">
        <v>37</v>
      </c>
      <c r="D263" s="43" t="s">
        <v>42</v>
      </c>
      <c r="E263" s="43" t="s">
        <v>42</v>
      </c>
      <c r="F263" s="43" t="s">
        <v>42</v>
      </c>
      <c r="G263" s="43" t="s">
        <v>42</v>
      </c>
      <c r="H263" s="43" t="s">
        <v>42</v>
      </c>
      <c r="I263" s="43" t="s">
        <v>42</v>
      </c>
      <c r="J263" s="43" t="s">
        <v>42</v>
      </c>
      <c r="K263" s="43" t="s">
        <v>42</v>
      </c>
      <c r="L263" s="43" t="s">
        <v>42</v>
      </c>
      <c r="M263" s="43" t="s">
        <v>42</v>
      </c>
      <c r="N263" s="43" t="s">
        <v>42</v>
      </c>
      <c r="O263" s="43" t="s">
        <v>42</v>
      </c>
      <c r="P263" s="43" t="s">
        <v>42</v>
      </c>
      <c r="Q263" s="43" t="s">
        <v>42</v>
      </c>
      <c r="R263" s="43" t="s">
        <v>42</v>
      </c>
      <c r="S263" s="43" t="s">
        <v>42</v>
      </c>
      <c r="T263" s="43" t="s">
        <v>42</v>
      </c>
      <c r="U263" s="43" t="s">
        <v>42</v>
      </c>
      <c r="V263" s="43" t="s">
        <v>42</v>
      </c>
      <c r="W263" s="43" t="s">
        <v>42</v>
      </c>
      <c r="X263" s="43" t="s">
        <v>42</v>
      </c>
      <c r="Y263" s="43" t="s">
        <v>42</v>
      </c>
      <c r="Z263" s="43" t="s">
        <v>42</v>
      </c>
      <c r="AA263" s="43" t="s">
        <v>42</v>
      </c>
      <c r="AB263" s="43" t="s">
        <v>42</v>
      </c>
    </row>
    <row r="264" spans="1:28" s="7" customFormat="1" ht="15.75" customHeight="1" outlineLevel="2" x14ac:dyDescent="0.25">
      <c r="A264" s="45" t="s">
        <v>427</v>
      </c>
      <c r="B264" s="52" t="s">
        <v>417</v>
      </c>
      <c r="C264" s="47" t="s">
        <v>37</v>
      </c>
      <c r="D264" s="43" t="s">
        <v>42</v>
      </c>
      <c r="E264" s="43" t="s">
        <v>42</v>
      </c>
      <c r="F264" s="43" t="s">
        <v>42</v>
      </c>
      <c r="G264" s="43" t="s">
        <v>42</v>
      </c>
      <c r="H264" s="43" t="s">
        <v>42</v>
      </c>
      <c r="I264" s="43" t="s">
        <v>42</v>
      </c>
      <c r="J264" s="43" t="s">
        <v>42</v>
      </c>
      <c r="K264" s="43" t="s">
        <v>42</v>
      </c>
      <c r="L264" s="43" t="s">
        <v>42</v>
      </c>
      <c r="M264" s="43" t="s">
        <v>42</v>
      </c>
      <c r="N264" s="43" t="s">
        <v>42</v>
      </c>
      <c r="O264" s="43" t="s">
        <v>42</v>
      </c>
      <c r="P264" s="43" t="s">
        <v>42</v>
      </c>
      <c r="Q264" s="43" t="s">
        <v>42</v>
      </c>
      <c r="R264" s="43" t="s">
        <v>42</v>
      </c>
      <c r="S264" s="43" t="s">
        <v>42</v>
      </c>
      <c r="T264" s="43" t="s">
        <v>42</v>
      </c>
      <c r="U264" s="43" t="s">
        <v>42</v>
      </c>
      <c r="V264" s="43" t="s">
        <v>42</v>
      </c>
      <c r="W264" s="43" t="s">
        <v>42</v>
      </c>
      <c r="X264" s="43" t="s">
        <v>42</v>
      </c>
      <c r="Y264" s="43" t="s">
        <v>42</v>
      </c>
      <c r="Z264" s="43" t="s">
        <v>42</v>
      </c>
      <c r="AA264" s="43" t="s">
        <v>42</v>
      </c>
      <c r="AB264" s="43" t="s">
        <v>42</v>
      </c>
    </row>
    <row r="265" spans="1:28" s="7" customFormat="1" outlineLevel="1" x14ac:dyDescent="0.25">
      <c r="A265" s="45" t="s">
        <v>428</v>
      </c>
      <c r="B265" s="49" t="s">
        <v>429</v>
      </c>
      <c r="C265" s="47" t="s">
        <v>37</v>
      </c>
      <c r="D265" s="43">
        <v>2905.3155499999998</v>
      </c>
      <c r="E265" s="43">
        <v>2778.5340000000001</v>
      </c>
      <c r="F265" s="43">
        <v>3264.1108754546026</v>
      </c>
      <c r="G265" s="43">
        <v>3670.8216404997147</v>
      </c>
      <c r="H265" s="43">
        <v>4043.2400366060033</v>
      </c>
      <c r="I265" s="43">
        <v>3017.8726205205758</v>
      </c>
      <c r="J265" s="43">
        <v>867.77429420109456</v>
      </c>
      <c r="K265" s="43">
        <v>696.38373361739559</v>
      </c>
      <c r="L265" s="43">
        <v>830.34808934600335</v>
      </c>
      <c r="M265" s="43">
        <v>916.86310162600364</v>
      </c>
      <c r="N265" s="43">
        <v>574.08170699353911</v>
      </c>
      <c r="O265" s="43">
        <v>522.36908111573723</v>
      </c>
      <c r="P265" s="43">
        <v>570.79901063000068</v>
      </c>
      <c r="Q265" s="43">
        <v>609.60811737678773</v>
      </c>
      <c r="R265" s="43">
        <v>573.24545336340418</v>
      </c>
      <c r="S265" s="43">
        <v>644.86296671068487</v>
      </c>
      <c r="T265" s="43">
        <v>576.67341739173867</v>
      </c>
      <c r="U265" s="43">
        <v>635.64677251639398</v>
      </c>
      <c r="V265" s="43">
        <v>592.60354992298767</v>
      </c>
      <c r="W265" s="43">
        <v>665.91743996499292</v>
      </c>
      <c r="X265" s="43">
        <v>621.55579531513877</v>
      </c>
      <c r="Y265" s="43">
        <v>697.05671558625806</v>
      </c>
      <c r="Z265" s="43">
        <v>688.34149258878153</v>
      </c>
      <c r="AA265" s="42" t="s">
        <v>42</v>
      </c>
      <c r="AB265" s="42" t="s">
        <v>42</v>
      </c>
    </row>
    <row r="266" spans="1:28" s="7" customFormat="1" ht="15.75" customHeight="1" outlineLevel="2" x14ac:dyDescent="0.25">
      <c r="A266" s="45" t="s">
        <v>430</v>
      </c>
      <c r="B266" s="52" t="s">
        <v>417</v>
      </c>
      <c r="C266" s="47" t="s">
        <v>37</v>
      </c>
      <c r="D266" s="43">
        <v>2525.0002162800006</v>
      </c>
      <c r="E266" s="43">
        <v>2343.83454502</v>
      </c>
      <c r="F266" s="43">
        <v>2721.6990000000001</v>
      </c>
      <c r="G266" s="43">
        <v>3121.7</v>
      </c>
      <c r="H266" s="43">
        <v>3487.0430000000001</v>
      </c>
      <c r="I266" s="43">
        <v>2450.2999999999997</v>
      </c>
      <c r="J266" s="43">
        <v>454.42444697999952</v>
      </c>
      <c r="K266" s="43">
        <v>355.9189443249586</v>
      </c>
      <c r="L266" s="43">
        <v>413.59789780000176</v>
      </c>
      <c r="M266" s="43">
        <v>456.23575739396176</v>
      </c>
      <c r="N266" s="43">
        <v>188.8588185699993</v>
      </c>
      <c r="O266" s="43">
        <v>102.00057819281238</v>
      </c>
      <c r="P266" s="43">
        <v>204.09320177999837</v>
      </c>
      <c r="Q266" s="43">
        <v>93.868461136577181</v>
      </c>
      <c r="R266" s="43">
        <v>8.668577723415801</v>
      </c>
      <c r="S266" s="43">
        <v>12.305153679394163</v>
      </c>
      <c r="T266" s="43">
        <v>64.214318059000419</v>
      </c>
      <c r="U266" s="43">
        <v>13.706392302793917</v>
      </c>
      <c r="V266" s="43">
        <v>98.080535752350002</v>
      </c>
      <c r="W266" s="43">
        <v>14.461239947725787</v>
      </c>
      <c r="X266" s="43">
        <v>84.84348845950106</v>
      </c>
      <c r="Y266" s="43">
        <v>45.600515568990957</v>
      </c>
      <c r="Z266" s="43">
        <v>148.23274257724373</v>
      </c>
      <c r="AA266" s="42" t="s">
        <v>42</v>
      </c>
      <c r="AB266" s="42" t="s">
        <v>42</v>
      </c>
    </row>
    <row r="267" spans="1:28" s="7" customFormat="1" ht="15.75" customHeight="1" outlineLevel="1" x14ac:dyDescent="0.25">
      <c r="A267" s="45" t="s">
        <v>431</v>
      </c>
      <c r="B267" s="49" t="s">
        <v>432</v>
      </c>
      <c r="C267" s="47" t="s">
        <v>37</v>
      </c>
      <c r="D267" s="43" t="s">
        <v>42</v>
      </c>
      <c r="E267" s="43" t="s">
        <v>42</v>
      </c>
      <c r="F267" s="43" t="s">
        <v>42</v>
      </c>
      <c r="G267" s="43" t="s">
        <v>42</v>
      </c>
      <c r="H267" s="43" t="s">
        <v>42</v>
      </c>
      <c r="I267" s="43" t="s">
        <v>42</v>
      </c>
      <c r="J267" s="43" t="s">
        <v>42</v>
      </c>
      <c r="K267" s="43" t="s">
        <v>42</v>
      </c>
      <c r="L267" s="43" t="s">
        <v>42</v>
      </c>
      <c r="M267" s="43" t="s">
        <v>42</v>
      </c>
      <c r="N267" s="43" t="s">
        <v>42</v>
      </c>
      <c r="O267" s="43" t="s">
        <v>42</v>
      </c>
      <c r="P267" s="43" t="s">
        <v>42</v>
      </c>
      <c r="Q267" s="43" t="s">
        <v>42</v>
      </c>
      <c r="R267" s="43" t="s">
        <v>42</v>
      </c>
      <c r="S267" s="43" t="s">
        <v>42</v>
      </c>
      <c r="T267" s="43" t="s">
        <v>42</v>
      </c>
      <c r="U267" s="43" t="s">
        <v>42</v>
      </c>
      <c r="V267" s="43" t="s">
        <v>42</v>
      </c>
      <c r="W267" s="43" t="s">
        <v>42</v>
      </c>
      <c r="X267" s="43" t="s">
        <v>42</v>
      </c>
      <c r="Y267" s="43" t="s">
        <v>42</v>
      </c>
      <c r="Z267" s="43" t="s">
        <v>42</v>
      </c>
      <c r="AA267" s="43" t="s">
        <v>42</v>
      </c>
      <c r="AB267" s="43" t="s">
        <v>42</v>
      </c>
    </row>
    <row r="268" spans="1:28" s="7" customFormat="1" ht="15.75" customHeight="1" outlineLevel="2" x14ac:dyDescent="0.25">
      <c r="A268" s="45" t="s">
        <v>433</v>
      </c>
      <c r="B268" s="52" t="s">
        <v>417</v>
      </c>
      <c r="C268" s="47" t="s">
        <v>37</v>
      </c>
      <c r="D268" s="43" t="s">
        <v>42</v>
      </c>
      <c r="E268" s="43" t="s">
        <v>42</v>
      </c>
      <c r="F268" s="43" t="s">
        <v>42</v>
      </c>
      <c r="G268" s="43" t="s">
        <v>42</v>
      </c>
      <c r="H268" s="43" t="s">
        <v>42</v>
      </c>
      <c r="I268" s="43" t="s">
        <v>42</v>
      </c>
      <c r="J268" s="43" t="s">
        <v>42</v>
      </c>
      <c r="K268" s="43" t="s">
        <v>42</v>
      </c>
      <c r="L268" s="43" t="s">
        <v>42</v>
      </c>
      <c r="M268" s="43" t="s">
        <v>42</v>
      </c>
      <c r="N268" s="43" t="s">
        <v>42</v>
      </c>
      <c r="O268" s="43" t="s">
        <v>42</v>
      </c>
      <c r="P268" s="43" t="s">
        <v>42</v>
      </c>
      <c r="Q268" s="43" t="s">
        <v>42</v>
      </c>
      <c r="R268" s="43" t="s">
        <v>42</v>
      </c>
      <c r="S268" s="43" t="s">
        <v>42</v>
      </c>
      <c r="T268" s="43" t="s">
        <v>42</v>
      </c>
      <c r="U268" s="43" t="s">
        <v>42</v>
      </c>
      <c r="V268" s="43" t="s">
        <v>42</v>
      </c>
      <c r="W268" s="43" t="s">
        <v>42</v>
      </c>
      <c r="X268" s="43" t="s">
        <v>42</v>
      </c>
      <c r="Y268" s="43" t="s">
        <v>42</v>
      </c>
      <c r="Z268" s="43" t="s">
        <v>42</v>
      </c>
      <c r="AA268" s="43" t="s">
        <v>42</v>
      </c>
      <c r="AB268" s="43" t="s">
        <v>42</v>
      </c>
    </row>
    <row r="269" spans="1:28" s="7" customFormat="1" outlineLevel="1" x14ac:dyDescent="0.25">
      <c r="A269" s="45" t="s">
        <v>434</v>
      </c>
      <c r="B269" s="49" t="s">
        <v>435</v>
      </c>
      <c r="C269" s="47" t="s">
        <v>37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2" t="s">
        <v>42</v>
      </c>
      <c r="AB269" s="42" t="s">
        <v>42</v>
      </c>
    </row>
    <row r="270" spans="1:28" s="7" customFormat="1" ht="15.75" customHeight="1" outlineLevel="2" x14ac:dyDescent="0.25">
      <c r="A270" s="45" t="s">
        <v>436</v>
      </c>
      <c r="B270" s="52" t="s">
        <v>417</v>
      </c>
      <c r="C270" s="47" t="s">
        <v>37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2" t="s">
        <v>42</v>
      </c>
      <c r="AB270" s="42" t="s">
        <v>42</v>
      </c>
    </row>
    <row r="271" spans="1:28" s="7" customFormat="1" ht="15.75" customHeight="1" outlineLevel="1" x14ac:dyDescent="0.25">
      <c r="A271" s="45" t="s">
        <v>437</v>
      </c>
      <c r="B271" s="49" t="s">
        <v>438</v>
      </c>
      <c r="C271" s="47" t="s">
        <v>37</v>
      </c>
      <c r="D271" s="43">
        <v>0</v>
      </c>
      <c r="E271" s="43">
        <v>0</v>
      </c>
      <c r="F271" s="43">
        <v>0</v>
      </c>
      <c r="G271" s="43">
        <v>0</v>
      </c>
      <c r="H271" s="43">
        <v>0</v>
      </c>
      <c r="I271" s="43">
        <v>0</v>
      </c>
      <c r="J271" s="43">
        <v>0</v>
      </c>
      <c r="K271" s="43">
        <v>876.19235643588468</v>
      </c>
      <c r="L271" s="43">
        <v>352.07057809999958</v>
      </c>
      <c r="M271" s="43">
        <v>231.07057809999981</v>
      </c>
      <c r="N271" s="43">
        <v>0.65166340000001943</v>
      </c>
      <c r="O271" s="43">
        <v>-1.5279510989785195E-13</v>
      </c>
      <c r="P271" s="43">
        <v>8.1854523159563535E-15</v>
      </c>
      <c r="Q271" s="43">
        <v>-1.6007106751203536E-13</v>
      </c>
      <c r="R271" s="43">
        <v>0.16764996999995491</v>
      </c>
      <c r="S271" s="43">
        <v>-1.6007106751203536E-13</v>
      </c>
      <c r="T271" s="43">
        <v>0.16764996999995491</v>
      </c>
      <c r="U271" s="43">
        <v>-1.6007106751203536E-13</v>
      </c>
      <c r="V271" s="43">
        <v>0.16764996999995491</v>
      </c>
      <c r="W271" s="43">
        <v>-1.6007106751203536E-13</v>
      </c>
      <c r="X271" s="43">
        <v>0.16764996999995491</v>
      </c>
      <c r="Y271" s="43">
        <v>-1.6007106751203536E-13</v>
      </c>
      <c r="Z271" s="43">
        <v>0.16764996999995491</v>
      </c>
      <c r="AA271" s="42" t="s">
        <v>42</v>
      </c>
      <c r="AB271" s="42" t="s">
        <v>42</v>
      </c>
    </row>
    <row r="272" spans="1:28" s="7" customFormat="1" ht="15.75" customHeight="1" outlineLevel="2" x14ac:dyDescent="0.25">
      <c r="A272" s="45" t="s">
        <v>439</v>
      </c>
      <c r="B272" s="52" t="s">
        <v>417</v>
      </c>
      <c r="C272" s="47" t="s">
        <v>37</v>
      </c>
      <c r="D272" s="43">
        <v>0</v>
      </c>
      <c r="E272" s="43">
        <v>0</v>
      </c>
      <c r="F272" s="43">
        <v>0</v>
      </c>
      <c r="G272" s="43">
        <v>0</v>
      </c>
      <c r="H272" s="43">
        <v>0</v>
      </c>
      <c r="I272" s="43">
        <v>0</v>
      </c>
      <c r="J272" s="43">
        <v>0</v>
      </c>
      <c r="K272" s="43">
        <v>0</v>
      </c>
      <c r="L272" s="43">
        <v>351.71380690000001</v>
      </c>
      <c r="M272" s="43">
        <v>231.07057809999981</v>
      </c>
      <c r="N272" s="43">
        <v>0.65166340000001943</v>
      </c>
      <c r="O272" s="43">
        <v>-1.5279510989785195E-13</v>
      </c>
      <c r="P272" s="43">
        <v>8.1854523159563535E-15</v>
      </c>
      <c r="Q272" s="43">
        <v>-1.6007106751203536E-13</v>
      </c>
      <c r="R272" s="43">
        <v>0.16764996999995491</v>
      </c>
      <c r="S272" s="43">
        <v>-1.6007106751203536E-13</v>
      </c>
      <c r="T272" s="43">
        <v>0.16764996999995491</v>
      </c>
      <c r="U272" s="43">
        <v>-1.6007106751203536E-13</v>
      </c>
      <c r="V272" s="43">
        <v>0.16764996999995491</v>
      </c>
      <c r="W272" s="43">
        <v>-1.6007106751203536E-13</v>
      </c>
      <c r="X272" s="43">
        <v>0.16764996999995491</v>
      </c>
      <c r="Y272" s="43">
        <v>-1.6007106751203536E-13</v>
      </c>
      <c r="Z272" s="43">
        <v>0.16764996999995491</v>
      </c>
      <c r="AA272" s="42" t="s">
        <v>42</v>
      </c>
      <c r="AB272" s="42" t="s">
        <v>42</v>
      </c>
    </row>
    <row r="273" spans="1:28" s="7" customFormat="1" ht="15.75" customHeight="1" outlineLevel="1" x14ac:dyDescent="0.25">
      <c r="A273" s="45" t="s">
        <v>440</v>
      </c>
      <c r="B273" s="49" t="s">
        <v>441</v>
      </c>
      <c r="C273" s="47" t="s">
        <v>37</v>
      </c>
      <c r="D273" s="43" t="s">
        <v>42</v>
      </c>
      <c r="E273" s="43" t="s">
        <v>42</v>
      </c>
      <c r="F273" s="43" t="s">
        <v>42</v>
      </c>
      <c r="G273" s="43" t="s">
        <v>42</v>
      </c>
      <c r="H273" s="43" t="s">
        <v>42</v>
      </c>
      <c r="I273" s="43" t="s">
        <v>42</v>
      </c>
      <c r="J273" s="43" t="s">
        <v>42</v>
      </c>
      <c r="K273" s="43" t="s">
        <v>42</v>
      </c>
      <c r="L273" s="43" t="s">
        <v>42</v>
      </c>
      <c r="M273" s="43" t="s">
        <v>42</v>
      </c>
      <c r="N273" s="43" t="s">
        <v>42</v>
      </c>
      <c r="O273" s="43" t="s">
        <v>42</v>
      </c>
      <c r="P273" s="43" t="s">
        <v>42</v>
      </c>
      <c r="Q273" s="43" t="s">
        <v>42</v>
      </c>
      <c r="R273" s="43" t="s">
        <v>42</v>
      </c>
      <c r="S273" s="43" t="s">
        <v>42</v>
      </c>
      <c r="T273" s="43" t="s">
        <v>42</v>
      </c>
      <c r="U273" s="43" t="s">
        <v>42</v>
      </c>
      <c r="V273" s="43" t="s">
        <v>42</v>
      </c>
      <c r="W273" s="43" t="s">
        <v>42</v>
      </c>
      <c r="X273" s="43" t="s">
        <v>42</v>
      </c>
      <c r="Y273" s="43" t="s">
        <v>42</v>
      </c>
      <c r="Z273" s="43" t="s">
        <v>42</v>
      </c>
      <c r="AA273" s="43" t="s">
        <v>42</v>
      </c>
      <c r="AB273" s="43" t="s">
        <v>42</v>
      </c>
    </row>
    <row r="274" spans="1:28" s="7" customFormat="1" ht="15.75" customHeight="1" outlineLevel="2" x14ac:dyDescent="0.25">
      <c r="A274" s="45" t="s">
        <v>442</v>
      </c>
      <c r="B274" s="52" t="s">
        <v>417</v>
      </c>
      <c r="C274" s="47" t="s">
        <v>37</v>
      </c>
      <c r="D274" s="43" t="s">
        <v>42</v>
      </c>
      <c r="E274" s="43" t="s">
        <v>42</v>
      </c>
      <c r="F274" s="43" t="s">
        <v>42</v>
      </c>
      <c r="G274" s="43" t="s">
        <v>42</v>
      </c>
      <c r="H274" s="43" t="s">
        <v>42</v>
      </c>
      <c r="I274" s="43" t="s">
        <v>42</v>
      </c>
      <c r="J274" s="43" t="s">
        <v>42</v>
      </c>
      <c r="K274" s="43" t="s">
        <v>42</v>
      </c>
      <c r="L274" s="43" t="s">
        <v>42</v>
      </c>
      <c r="M274" s="43" t="s">
        <v>42</v>
      </c>
      <c r="N274" s="43" t="s">
        <v>42</v>
      </c>
      <c r="O274" s="43" t="s">
        <v>42</v>
      </c>
      <c r="P274" s="43" t="s">
        <v>42</v>
      </c>
      <c r="Q274" s="43" t="s">
        <v>42</v>
      </c>
      <c r="R274" s="43" t="s">
        <v>42</v>
      </c>
      <c r="S274" s="43" t="s">
        <v>42</v>
      </c>
      <c r="T274" s="43" t="s">
        <v>42</v>
      </c>
      <c r="U274" s="43" t="s">
        <v>42</v>
      </c>
      <c r="V274" s="43" t="s">
        <v>42</v>
      </c>
      <c r="W274" s="43" t="s">
        <v>42</v>
      </c>
      <c r="X274" s="43" t="s">
        <v>42</v>
      </c>
      <c r="Y274" s="43" t="s">
        <v>42</v>
      </c>
      <c r="Z274" s="43" t="s">
        <v>42</v>
      </c>
      <c r="AA274" s="43" t="s">
        <v>42</v>
      </c>
      <c r="AB274" s="43" t="s">
        <v>42</v>
      </c>
    </row>
    <row r="275" spans="1:28" s="7" customFormat="1" ht="31.5" customHeight="1" outlineLevel="1" x14ac:dyDescent="0.25">
      <c r="A275" s="45" t="s">
        <v>443</v>
      </c>
      <c r="B275" s="50" t="s">
        <v>444</v>
      </c>
      <c r="C275" s="47" t="s">
        <v>37</v>
      </c>
      <c r="D275" s="43" t="s">
        <v>42</v>
      </c>
      <c r="E275" s="43" t="s">
        <v>42</v>
      </c>
      <c r="F275" s="43" t="s">
        <v>42</v>
      </c>
      <c r="G275" s="43" t="s">
        <v>42</v>
      </c>
      <c r="H275" s="43" t="s">
        <v>42</v>
      </c>
      <c r="I275" s="43" t="s">
        <v>42</v>
      </c>
      <c r="J275" s="43" t="s">
        <v>42</v>
      </c>
      <c r="K275" s="43" t="s">
        <v>42</v>
      </c>
      <c r="L275" s="43" t="s">
        <v>42</v>
      </c>
      <c r="M275" s="43" t="s">
        <v>42</v>
      </c>
      <c r="N275" s="43" t="s">
        <v>42</v>
      </c>
      <c r="O275" s="43" t="s">
        <v>42</v>
      </c>
      <c r="P275" s="43" t="s">
        <v>42</v>
      </c>
      <c r="Q275" s="43" t="s">
        <v>42</v>
      </c>
      <c r="R275" s="43" t="s">
        <v>42</v>
      </c>
      <c r="S275" s="43" t="s">
        <v>42</v>
      </c>
      <c r="T275" s="43" t="s">
        <v>42</v>
      </c>
      <c r="U275" s="43" t="s">
        <v>42</v>
      </c>
      <c r="V275" s="43" t="s">
        <v>42</v>
      </c>
      <c r="W275" s="43" t="s">
        <v>42</v>
      </c>
      <c r="X275" s="43" t="s">
        <v>42</v>
      </c>
      <c r="Y275" s="43" t="s">
        <v>42</v>
      </c>
      <c r="Z275" s="43" t="s">
        <v>42</v>
      </c>
      <c r="AA275" s="43" t="s">
        <v>42</v>
      </c>
      <c r="AB275" s="43" t="s">
        <v>42</v>
      </c>
    </row>
    <row r="276" spans="1:28" s="7" customFormat="1" ht="15.75" customHeight="1" outlineLevel="2" x14ac:dyDescent="0.25">
      <c r="A276" s="45" t="s">
        <v>445</v>
      </c>
      <c r="B276" s="52" t="s">
        <v>417</v>
      </c>
      <c r="C276" s="47" t="s">
        <v>37</v>
      </c>
      <c r="D276" s="43" t="s">
        <v>42</v>
      </c>
      <c r="E276" s="43" t="s">
        <v>42</v>
      </c>
      <c r="F276" s="43" t="s">
        <v>42</v>
      </c>
      <c r="G276" s="43" t="s">
        <v>42</v>
      </c>
      <c r="H276" s="43" t="s">
        <v>42</v>
      </c>
      <c r="I276" s="43" t="s">
        <v>42</v>
      </c>
      <c r="J276" s="43" t="s">
        <v>42</v>
      </c>
      <c r="K276" s="43" t="s">
        <v>42</v>
      </c>
      <c r="L276" s="43" t="s">
        <v>42</v>
      </c>
      <c r="M276" s="43" t="s">
        <v>42</v>
      </c>
      <c r="N276" s="43" t="s">
        <v>42</v>
      </c>
      <c r="O276" s="43" t="s">
        <v>42</v>
      </c>
      <c r="P276" s="43" t="s">
        <v>42</v>
      </c>
      <c r="Q276" s="43" t="s">
        <v>42</v>
      </c>
      <c r="R276" s="43" t="s">
        <v>42</v>
      </c>
      <c r="S276" s="43" t="s">
        <v>42</v>
      </c>
      <c r="T276" s="43" t="s">
        <v>42</v>
      </c>
      <c r="U276" s="43" t="s">
        <v>42</v>
      </c>
      <c r="V276" s="43" t="s">
        <v>42</v>
      </c>
      <c r="W276" s="43" t="s">
        <v>42</v>
      </c>
      <c r="X276" s="43" t="s">
        <v>42</v>
      </c>
      <c r="Y276" s="43" t="s">
        <v>42</v>
      </c>
      <c r="Z276" s="43" t="s">
        <v>42</v>
      </c>
      <c r="AA276" s="43" t="s">
        <v>42</v>
      </c>
      <c r="AB276" s="43" t="s">
        <v>42</v>
      </c>
    </row>
    <row r="277" spans="1:28" s="7" customFormat="1" ht="15.75" customHeight="1" outlineLevel="2" x14ac:dyDescent="0.25">
      <c r="A277" s="45" t="s">
        <v>446</v>
      </c>
      <c r="B277" s="52" t="s">
        <v>62</v>
      </c>
      <c r="C277" s="47" t="s">
        <v>37</v>
      </c>
      <c r="D277" s="43" t="s">
        <v>42</v>
      </c>
      <c r="E277" s="43" t="s">
        <v>42</v>
      </c>
      <c r="F277" s="43" t="s">
        <v>42</v>
      </c>
      <c r="G277" s="43" t="s">
        <v>42</v>
      </c>
      <c r="H277" s="43" t="s">
        <v>42</v>
      </c>
      <c r="I277" s="43" t="s">
        <v>42</v>
      </c>
      <c r="J277" s="43" t="s">
        <v>42</v>
      </c>
      <c r="K277" s="43" t="s">
        <v>42</v>
      </c>
      <c r="L277" s="43" t="s">
        <v>42</v>
      </c>
      <c r="M277" s="43" t="s">
        <v>42</v>
      </c>
      <c r="N277" s="43" t="s">
        <v>42</v>
      </c>
      <c r="O277" s="43" t="s">
        <v>42</v>
      </c>
      <c r="P277" s="43" t="s">
        <v>42</v>
      </c>
      <c r="Q277" s="43" t="s">
        <v>42</v>
      </c>
      <c r="R277" s="43" t="s">
        <v>42</v>
      </c>
      <c r="S277" s="43" t="s">
        <v>42</v>
      </c>
      <c r="T277" s="43" t="s">
        <v>42</v>
      </c>
      <c r="U277" s="43" t="s">
        <v>42</v>
      </c>
      <c r="V277" s="43" t="s">
        <v>42</v>
      </c>
      <c r="W277" s="43" t="s">
        <v>42</v>
      </c>
      <c r="X277" s="43" t="s">
        <v>42</v>
      </c>
      <c r="Y277" s="43" t="s">
        <v>42</v>
      </c>
      <c r="Z277" s="43" t="s">
        <v>42</v>
      </c>
      <c r="AA277" s="43" t="s">
        <v>42</v>
      </c>
      <c r="AB277" s="43" t="s">
        <v>42</v>
      </c>
    </row>
    <row r="278" spans="1:28" s="7" customFormat="1" ht="15.75" customHeight="1" outlineLevel="2" x14ac:dyDescent="0.25">
      <c r="A278" s="45" t="s">
        <v>447</v>
      </c>
      <c r="B278" s="53" t="s">
        <v>417</v>
      </c>
      <c r="C278" s="47" t="s">
        <v>37</v>
      </c>
      <c r="D278" s="43" t="s">
        <v>42</v>
      </c>
      <c r="E278" s="43" t="s">
        <v>42</v>
      </c>
      <c r="F278" s="43" t="s">
        <v>42</v>
      </c>
      <c r="G278" s="43" t="s">
        <v>42</v>
      </c>
      <c r="H278" s="43" t="s">
        <v>42</v>
      </c>
      <c r="I278" s="43" t="s">
        <v>42</v>
      </c>
      <c r="J278" s="43" t="s">
        <v>42</v>
      </c>
      <c r="K278" s="43" t="s">
        <v>42</v>
      </c>
      <c r="L278" s="43" t="s">
        <v>42</v>
      </c>
      <c r="M278" s="43" t="s">
        <v>42</v>
      </c>
      <c r="N278" s="43" t="s">
        <v>42</v>
      </c>
      <c r="O278" s="43" t="s">
        <v>42</v>
      </c>
      <c r="P278" s="43" t="s">
        <v>42</v>
      </c>
      <c r="Q278" s="43" t="s">
        <v>42</v>
      </c>
      <c r="R278" s="43" t="s">
        <v>42</v>
      </c>
      <c r="S278" s="43" t="s">
        <v>42</v>
      </c>
      <c r="T278" s="43" t="s">
        <v>42</v>
      </c>
      <c r="U278" s="43" t="s">
        <v>42</v>
      </c>
      <c r="V278" s="43" t="s">
        <v>42</v>
      </c>
      <c r="W278" s="43" t="s">
        <v>42</v>
      </c>
      <c r="X278" s="43" t="s">
        <v>42</v>
      </c>
      <c r="Y278" s="43" t="s">
        <v>42</v>
      </c>
      <c r="Z278" s="43" t="s">
        <v>42</v>
      </c>
      <c r="AA278" s="43" t="s">
        <v>42</v>
      </c>
      <c r="AB278" s="43" t="s">
        <v>42</v>
      </c>
    </row>
    <row r="279" spans="1:28" s="7" customFormat="1" ht="15.75" customHeight="1" outlineLevel="2" x14ac:dyDescent="0.25">
      <c r="A279" s="45" t="s">
        <v>448</v>
      </c>
      <c r="B279" s="52" t="s">
        <v>64</v>
      </c>
      <c r="C279" s="47" t="s">
        <v>37</v>
      </c>
      <c r="D279" s="43" t="s">
        <v>42</v>
      </c>
      <c r="E279" s="43" t="s">
        <v>42</v>
      </c>
      <c r="F279" s="43" t="s">
        <v>42</v>
      </c>
      <c r="G279" s="43" t="s">
        <v>42</v>
      </c>
      <c r="H279" s="43" t="s">
        <v>42</v>
      </c>
      <c r="I279" s="43" t="s">
        <v>42</v>
      </c>
      <c r="J279" s="43" t="s">
        <v>42</v>
      </c>
      <c r="K279" s="43" t="s">
        <v>42</v>
      </c>
      <c r="L279" s="43" t="s">
        <v>42</v>
      </c>
      <c r="M279" s="43" t="s">
        <v>42</v>
      </c>
      <c r="N279" s="43" t="s">
        <v>42</v>
      </c>
      <c r="O279" s="43" t="s">
        <v>42</v>
      </c>
      <c r="P279" s="43" t="s">
        <v>42</v>
      </c>
      <c r="Q279" s="43" t="s">
        <v>42</v>
      </c>
      <c r="R279" s="43" t="s">
        <v>42</v>
      </c>
      <c r="S279" s="43" t="s">
        <v>42</v>
      </c>
      <c r="T279" s="43" t="s">
        <v>42</v>
      </c>
      <c r="U279" s="43" t="s">
        <v>42</v>
      </c>
      <c r="V279" s="43" t="s">
        <v>42</v>
      </c>
      <c r="W279" s="43" t="s">
        <v>42</v>
      </c>
      <c r="X279" s="43" t="s">
        <v>42</v>
      </c>
      <c r="Y279" s="43" t="s">
        <v>42</v>
      </c>
      <c r="Z279" s="43" t="s">
        <v>42</v>
      </c>
      <c r="AA279" s="43" t="s">
        <v>42</v>
      </c>
      <c r="AB279" s="43" t="s">
        <v>42</v>
      </c>
    </row>
    <row r="280" spans="1:28" s="7" customFormat="1" ht="15.75" customHeight="1" outlineLevel="2" x14ac:dyDescent="0.25">
      <c r="A280" s="45" t="s">
        <v>449</v>
      </c>
      <c r="B280" s="53" t="s">
        <v>417</v>
      </c>
      <c r="C280" s="47" t="s">
        <v>37</v>
      </c>
      <c r="D280" s="43" t="s">
        <v>42</v>
      </c>
      <c r="E280" s="43" t="s">
        <v>42</v>
      </c>
      <c r="F280" s="43" t="s">
        <v>42</v>
      </c>
      <c r="G280" s="43" t="s">
        <v>42</v>
      </c>
      <c r="H280" s="43" t="s">
        <v>42</v>
      </c>
      <c r="I280" s="43" t="s">
        <v>42</v>
      </c>
      <c r="J280" s="43" t="s">
        <v>42</v>
      </c>
      <c r="K280" s="43" t="s">
        <v>42</v>
      </c>
      <c r="L280" s="43" t="s">
        <v>42</v>
      </c>
      <c r="M280" s="43" t="s">
        <v>42</v>
      </c>
      <c r="N280" s="43" t="s">
        <v>42</v>
      </c>
      <c r="O280" s="43" t="s">
        <v>42</v>
      </c>
      <c r="P280" s="43" t="s">
        <v>42</v>
      </c>
      <c r="Q280" s="43" t="s">
        <v>42</v>
      </c>
      <c r="R280" s="43" t="s">
        <v>42</v>
      </c>
      <c r="S280" s="43" t="s">
        <v>42</v>
      </c>
      <c r="T280" s="43" t="s">
        <v>42</v>
      </c>
      <c r="U280" s="43" t="s">
        <v>42</v>
      </c>
      <c r="V280" s="43" t="s">
        <v>42</v>
      </c>
      <c r="W280" s="43" t="s">
        <v>42</v>
      </c>
      <c r="X280" s="43" t="s">
        <v>42</v>
      </c>
      <c r="Y280" s="43" t="s">
        <v>42</v>
      </c>
      <c r="Z280" s="43" t="s">
        <v>42</v>
      </c>
      <c r="AA280" s="43" t="s">
        <v>42</v>
      </c>
      <c r="AB280" s="43" t="s">
        <v>42</v>
      </c>
    </row>
    <row r="281" spans="1:28" s="7" customFormat="1" outlineLevel="1" x14ac:dyDescent="0.25">
      <c r="A281" s="45" t="s">
        <v>450</v>
      </c>
      <c r="B281" s="50" t="s">
        <v>451</v>
      </c>
      <c r="C281" s="47" t="s">
        <v>37</v>
      </c>
      <c r="D281" s="43">
        <v>136.19213304936048</v>
      </c>
      <c r="E281" s="43">
        <v>397.61107612136055</v>
      </c>
      <c r="F281" s="43">
        <v>540.04631590539771</v>
      </c>
      <c r="G281" s="43">
        <v>431.40173368650994</v>
      </c>
      <c r="H281" s="43">
        <v>524.73322999022673</v>
      </c>
      <c r="I281" s="43">
        <v>451.40179148890957</v>
      </c>
      <c r="J281" s="43">
        <v>293.81637213704721</v>
      </c>
      <c r="K281" s="43">
        <v>177.18199366874865</v>
      </c>
      <c r="L281" s="43">
        <v>261.78154990079224</v>
      </c>
      <c r="M281" s="43">
        <v>100.37456247399599</v>
      </c>
      <c r="N281" s="43">
        <v>372.39031828675678</v>
      </c>
      <c r="O281" s="43">
        <v>391.07137354665218</v>
      </c>
      <c r="P281" s="43">
        <v>326.97807924119104</v>
      </c>
      <c r="Q281" s="43">
        <v>350.80014332264631</v>
      </c>
      <c r="R281" s="43">
        <v>298.79306393435104</v>
      </c>
      <c r="S281" s="43">
        <v>306.4672791726461</v>
      </c>
      <c r="T281" s="43">
        <v>258.68233421435104</v>
      </c>
      <c r="U281" s="43">
        <v>261.46727877264613</v>
      </c>
      <c r="V281" s="43">
        <v>228.03639006435128</v>
      </c>
      <c r="W281" s="43">
        <v>194.10994298765542</v>
      </c>
      <c r="X281" s="43">
        <v>198.90680906435125</v>
      </c>
      <c r="Y281" s="43">
        <v>194.10959298765562</v>
      </c>
      <c r="Z281" s="43">
        <v>165.58447327935448</v>
      </c>
      <c r="AA281" s="42" t="s">
        <v>42</v>
      </c>
      <c r="AB281" s="42" t="s">
        <v>42</v>
      </c>
    </row>
    <row r="282" spans="1:28" s="7" customFormat="1" ht="15.75" customHeight="1" outlineLevel="2" x14ac:dyDescent="0.25">
      <c r="A282" s="45" t="s">
        <v>452</v>
      </c>
      <c r="B282" s="52" t="s">
        <v>417</v>
      </c>
      <c r="C282" s="47" t="s">
        <v>37</v>
      </c>
      <c r="D282" s="43">
        <v>0</v>
      </c>
      <c r="E282" s="43">
        <v>0</v>
      </c>
      <c r="F282" s="43">
        <v>0</v>
      </c>
      <c r="G282" s="43">
        <v>86.280346737301997</v>
      </c>
      <c r="H282" s="43">
        <v>0</v>
      </c>
      <c r="I282" s="43">
        <v>90.280358297781916</v>
      </c>
      <c r="J282" s="43">
        <v>0</v>
      </c>
      <c r="K282" s="43">
        <v>0</v>
      </c>
      <c r="L282" s="43">
        <v>117.59096892116338</v>
      </c>
      <c r="M282" s="43">
        <v>70.693664506038431</v>
      </c>
      <c r="N282" s="43">
        <v>66.013915490221365</v>
      </c>
      <c r="O282" s="43">
        <v>61.567802931243705</v>
      </c>
      <c r="P282" s="43">
        <v>88.088496291113984</v>
      </c>
      <c r="Q282" s="43">
        <v>55.843603000271784</v>
      </c>
      <c r="R282" s="43">
        <v>79.717982030463816</v>
      </c>
      <c r="S282" s="43">
        <v>73.526196611042749</v>
      </c>
      <c r="T282" s="43">
        <v>70.482764996135103</v>
      </c>
      <c r="U282" s="43">
        <v>67.125183737320512</v>
      </c>
      <c r="V282" s="43">
        <v>87.400536457623545</v>
      </c>
      <c r="W282" s="43">
        <v>49.570710019090129</v>
      </c>
      <c r="X282" s="43">
        <v>80.704073451893237</v>
      </c>
      <c r="Y282" s="43">
        <v>50.295130985169138</v>
      </c>
      <c r="Z282" s="43">
        <v>67.597573256245624</v>
      </c>
      <c r="AA282" s="42" t="s">
        <v>42</v>
      </c>
      <c r="AB282" s="42" t="s">
        <v>42</v>
      </c>
    </row>
    <row r="283" spans="1:28" s="7" customFormat="1" x14ac:dyDescent="0.25">
      <c r="A283" s="40" t="s">
        <v>453</v>
      </c>
      <c r="B283" s="51" t="s">
        <v>454</v>
      </c>
      <c r="C283" s="42" t="s">
        <v>37</v>
      </c>
      <c r="D283" s="43">
        <v>935.26964166900007</v>
      </c>
      <c r="E283" s="43">
        <v>1138.1968080195998</v>
      </c>
      <c r="F283" s="43">
        <v>1303.4015356390005</v>
      </c>
      <c r="G283" s="43">
        <v>1626.7989796750408</v>
      </c>
      <c r="H283" s="43">
        <v>1185.2790238444222</v>
      </c>
      <c r="I283" s="43">
        <v>1399.3790654628397</v>
      </c>
      <c r="J283" s="43">
        <v>1085.8746265162144</v>
      </c>
      <c r="K283" s="43">
        <v>1355.0918514129378</v>
      </c>
      <c r="L283" s="43">
        <v>925.38530156077354</v>
      </c>
      <c r="M283" s="43">
        <v>1029.1091752728944</v>
      </c>
      <c r="N283" s="43">
        <v>915.04138569725092</v>
      </c>
      <c r="O283" s="43">
        <v>831.0390409057477</v>
      </c>
      <c r="P283" s="43">
        <v>820.504207142881</v>
      </c>
      <c r="Q283" s="43">
        <v>920.98322477012448</v>
      </c>
      <c r="R283" s="43">
        <v>790.86801794618225</v>
      </c>
      <c r="S283" s="43">
        <v>968.13913766628275</v>
      </c>
      <c r="T283" s="43">
        <v>701.13585375512673</v>
      </c>
      <c r="U283" s="43">
        <v>977.72086900776264</v>
      </c>
      <c r="V283" s="43">
        <v>673.46246295029584</v>
      </c>
      <c r="W283" s="43">
        <v>999.05594737435536</v>
      </c>
      <c r="X283" s="43">
        <v>720.99754379790011</v>
      </c>
      <c r="Y283" s="43">
        <v>1017.5012267114687</v>
      </c>
      <c r="Z283" s="43">
        <v>770.61033526013591</v>
      </c>
      <c r="AA283" s="42" t="s">
        <v>42</v>
      </c>
      <c r="AB283" s="42" t="s">
        <v>42</v>
      </c>
    </row>
    <row r="284" spans="1:28" s="7" customFormat="1" outlineLevel="1" x14ac:dyDescent="0.25">
      <c r="A284" s="45" t="s">
        <v>455</v>
      </c>
      <c r="B284" s="50" t="s">
        <v>456</v>
      </c>
      <c r="C284" s="47" t="s">
        <v>37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1.4551915228366852E-14</v>
      </c>
      <c r="O284" s="43">
        <v>9.3152000015834344E-5</v>
      </c>
      <c r="P284" s="43">
        <v>7.2759576141834261E-15</v>
      </c>
      <c r="Q284" s="43">
        <v>9.315200004493818E-5</v>
      </c>
      <c r="R284" s="43">
        <v>0</v>
      </c>
      <c r="S284" s="43">
        <v>9.315200004493818E-5</v>
      </c>
      <c r="T284" s="43">
        <v>0</v>
      </c>
      <c r="U284" s="43">
        <v>9.315200004493818E-5</v>
      </c>
      <c r="V284" s="43">
        <v>0</v>
      </c>
      <c r="W284" s="43">
        <v>9.315200004493818E-5</v>
      </c>
      <c r="X284" s="43">
        <v>0</v>
      </c>
      <c r="Y284" s="43">
        <v>9.315200004493818E-5</v>
      </c>
      <c r="Z284" s="43">
        <v>0</v>
      </c>
      <c r="AA284" s="42" t="s">
        <v>42</v>
      </c>
      <c r="AB284" s="42" t="s">
        <v>42</v>
      </c>
    </row>
    <row r="285" spans="1:28" s="7" customFormat="1" ht="15.75" customHeight="1" outlineLevel="2" x14ac:dyDescent="0.25">
      <c r="A285" s="45" t="s">
        <v>457</v>
      </c>
      <c r="B285" s="52" t="s">
        <v>417</v>
      </c>
      <c r="C285" s="47" t="s">
        <v>37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2" t="s">
        <v>42</v>
      </c>
      <c r="AB285" s="42" t="s">
        <v>42</v>
      </c>
    </row>
    <row r="286" spans="1:28" s="7" customFormat="1" outlineLevel="1" x14ac:dyDescent="0.25">
      <c r="A286" s="45" t="s">
        <v>458</v>
      </c>
      <c r="B286" s="50" t="s">
        <v>459</v>
      </c>
      <c r="C286" s="47" t="s">
        <v>37</v>
      </c>
      <c r="D286" s="43">
        <v>7.7578886100000002</v>
      </c>
      <c r="E286" s="43">
        <v>0.18139102000000276</v>
      </c>
      <c r="F286" s="43">
        <v>0</v>
      </c>
      <c r="G286" s="43">
        <v>118.88439730880887</v>
      </c>
      <c r="H286" s="43">
        <v>198.727</v>
      </c>
      <c r="I286" s="43">
        <v>121.98254966265849</v>
      </c>
      <c r="J286" s="43">
        <v>219.94330812399974</v>
      </c>
      <c r="K286" s="43">
        <v>499.94326412399982</v>
      </c>
      <c r="L286" s="43">
        <v>181.53774968399983</v>
      </c>
      <c r="M286" s="43">
        <v>146.33486821952394</v>
      </c>
      <c r="N286" s="43">
        <v>61.436485908931807</v>
      </c>
      <c r="O286" s="43">
        <v>53.983984602897955</v>
      </c>
      <c r="P286" s="43">
        <v>3.2432564459999931</v>
      </c>
      <c r="Q286" s="43">
        <v>53.983984602897891</v>
      </c>
      <c r="R286" s="43">
        <v>3.0941456459999901</v>
      </c>
      <c r="S286" s="43">
        <v>53.983984602897891</v>
      </c>
      <c r="T286" s="43">
        <v>2.5094890359999327</v>
      </c>
      <c r="U286" s="43">
        <v>53.983984602897891</v>
      </c>
      <c r="V286" s="43">
        <v>2.5094890359999846</v>
      </c>
      <c r="W286" s="43">
        <v>53.983984602897891</v>
      </c>
      <c r="X286" s="43">
        <v>2.5094890359999846</v>
      </c>
      <c r="Y286" s="43">
        <v>53.983984602897891</v>
      </c>
      <c r="Z286" s="43">
        <v>2.509489036000101</v>
      </c>
      <c r="AA286" s="42" t="s">
        <v>42</v>
      </c>
      <c r="AB286" s="42" t="s">
        <v>42</v>
      </c>
    </row>
    <row r="287" spans="1:28" s="7" customFormat="1" ht="15.75" customHeight="1" outlineLevel="2" x14ac:dyDescent="0.25">
      <c r="A287" s="45" t="s">
        <v>460</v>
      </c>
      <c r="B287" s="52" t="s">
        <v>287</v>
      </c>
      <c r="C287" s="47" t="s">
        <v>37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280</v>
      </c>
      <c r="L287" s="43">
        <v>1.2170000000000001</v>
      </c>
      <c r="M287" s="43">
        <v>1.2170000000000001</v>
      </c>
      <c r="N287" s="43">
        <v>5.549321092765789E-7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3">
        <v>0</v>
      </c>
      <c r="X287" s="43">
        <v>0</v>
      </c>
      <c r="Y287" s="43">
        <v>0</v>
      </c>
      <c r="Z287" s="43">
        <v>0</v>
      </c>
      <c r="AA287" s="42" t="s">
        <v>42</v>
      </c>
      <c r="AB287" s="42" t="s">
        <v>42</v>
      </c>
    </row>
    <row r="288" spans="1:28" s="7" customFormat="1" ht="15.75" customHeight="1" outlineLevel="2" x14ac:dyDescent="0.25">
      <c r="A288" s="45" t="s">
        <v>461</v>
      </c>
      <c r="B288" s="53" t="s">
        <v>417</v>
      </c>
      <c r="C288" s="47" t="s">
        <v>37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2" t="s">
        <v>42</v>
      </c>
      <c r="AB288" s="42" t="s">
        <v>42</v>
      </c>
    </row>
    <row r="289" spans="1:28" s="7" customFormat="1" ht="15.75" customHeight="1" outlineLevel="2" x14ac:dyDescent="0.25">
      <c r="A289" s="45" t="s">
        <v>462</v>
      </c>
      <c r="B289" s="52" t="s">
        <v>463</v>
      </c>
      <c r="C289" s="47" t="s">
        <v>37</v>
      </c>
      <c r="D289" s="43">
        <v>7.7578886100000002</v>
      </c>
      <c r="E289" s="43">
        <v>0.18139102000000276</v>
      </c>
      <c r="F289" s="43">
        <v>0</v>
      </c>
      <c r="G289" s="43">
        <v>118.88439730880887</v>
      </c>
      <c r="H289" s="43">
        <v>198.727</v>
      </c>
      <c r="I289" s="43">
        <v>121.98254966265849</v>
      </c>
      <c r="J289" s="43">
        <v>219.94330812399974</v>
      </c>
      <c r="K289" s="43">
        <v>219.94326412399985</v>
      </c>
      <c r="L289" s="43">
        <v>180.32074968399982</v>
      </c>
      <c r="M289" s="43">
        <v>145.11786821952393</v>
      </c>
      <c r="N289" s="43">
        <v>61.4364853539997</v>
      </c>
      <c r="O289" s="43">
        <v>53.983984602897955</v>
      </c>
      <c r="P289" s="43">
        <v>3.2432564459999931</v>
      </c>
      <c r="Q289" s="43">
        <v>53.983984602897891</v>
      </c>
      <c r="R289" s="43">
        <v>3.0941456459999901</v>
      </c>
      <c r="S289" s="43">
        <v>53.983984602897891</v>
      </c>
      <c r="T289" s="43">
        <v>2.5094890359999327</v>
      </c>
      <c r="U289" s="43">
        <v>53.983984602897891</v>
      </c>
      <c r="V289" s="43">
        <v>2.5094890359999846</v>
      </c>
      <c r="W289" s="43">
        <v>53.983984602897891</v>
      </c>
      <c r="X289" s="43">
        <v>2.5094890359999846</v>
      </c>
      <c r="Y289" s="43">
        <v>53.983984602897891</v>
      </c>
      <c r="Z289" s="43">
        <v>2.509489036000101</v>
      </c>
      <c r="AA289" s="42" t="s">
        <v>42</v>
      </c>
      <c r="AB289" s="42" t="s">
        <v>42</v>
      </c>
    </row>
    <row r="290" spans="1:28" s="7" customFormat="1" ht="15.75" customHeight="1" outlineLevel="2" x14ac:dyDescent="0.25">
      <c r="A290" s="45" t="s">
        <v>464</v>
      </c>
      <c r="B290" s="53" t="s">
        <v>417</v>
      </c>
      <c r="C290" s="47" t="s">
        <v>37</v>
      </c>
      <c r="D290" s="43">
        <v>7.751233</v>
      </c>
      <c r="E290" s="43">
        <v>0</v>
      </c>
      <c r="F290" s="43">
        <v>0</v>
      </c>
      <c r="G290" s="43">
        <v>0</v>
      </c>
      <c r="H290" s="43">
        <v>0.24008798000000001</v>
      </c>
      <c r="I290" s="43">
        <v>33.615088333331819</v>
      </c>
      <c r="J290" s="43">
        <v>4.771255459999999</v>
      </c>
      <c r="K290" s="43">
        <v>0</v>
      </c>
      <c r="L290" s="43">
        <v>0.86995886</v>
      </c>
      <c r="M290" s="43">
        <v>0</v>
      </c>
      <c r="N290" s="43">
        <v>1.9316616600000001</v>
      </c>
      <c r="O290" s="43">
        <v>0</v>
      </c>
      <c r="P290" s="43">
        <v>3.1535145700000005</v>
      </c>
      <c r="Q290" s="43">
        <v>0</v>
      </c>
      <c r="R290" s="43">
        <v>0</v>
      </c>
      <c r="S290" s="43">
        <v>0</v>
      </c>
      <c r="T290" s="43">
        <v>0</v>
      </c>
      <c r="U290" s="43">
        <v>0</v>
      </c>
      <c r="V290" s="43">
        <v>0</v>
      </c>
      <c r="W290" s="43">
        <v>0</v>
      </c>
      <c r="X290" s="43">
        <v>0</v>
      </c>
      <c r="Y290" s="43">
        <v>0</v>
      </c>
      <c r="Z290" s="43">
        <v>0</v>
      </c>
      <c r="AA290" s="42" t="s">
        <v>42</v>
      </c>
      <c r="AB290" s="42" t="s">
        <v>42</v>
      </c>
    </row>
    <row r="291" spans="1:28" s="7" customFormat="1" ht="31.5" outlineLevel="1" x14ac:dyDescent="0.25">
      <c r="A291" s="45" t="s">
        <v>465</v>
      </c>
      <c r="B291" s="50" t="s">
        <v>466</v>
      </c>
      <c r="C291" s="47" t="s">
        <v>37</v>
      </c>
      <c r="D291" s="43">
        <v>41.895828000000023</v>
      </c>
      <c r="E291" s="43">
        <v>227.90918478000006</v>
      </c>
      <c r="F291" s="43">
        <v>264.63953191000002</v>
      </c>
      <c r="G291" s="43">
        <v>530.5623616329334</v>
      </c>
      <c r="H291" s="43">
        <v>110.48873437539994</v>
      </c>
      <c r="I291" s="43">
        <v>45.414459172592501</v>
      </c>
      <c r="J291" s="43">
        <v>39.403890428476558</v>
      </c>
      <c r="K291" s="43">
        <v>45.604551050130688</v>
      </c>
      <c r="L291" s="43">
        <v>64.603769335399789</v>
      </c>
      <c r="M291" s="43">
        <v>51.601489939999972</v>
      </c>
      <c r="N291" s="43">
        <v>50.952117840000007</v>
      </c>
      <c r="O291" s="43">
        <v>54.857634822199877</v>
      </c>
      <c r="P291" s="43">
        <v>56.975844100000003</v>
      </c>
      <c r="Q291" s="43">
        <v>59.075221243243782</v>
      </c>
      <c r="R291" s="43">
        <v>56.425928857357164</v>
      </c>
      <c r="S291" s="43">
        <v>63.494116043009797</v>
      </c>
      <c r="T291" s="43">
        <v>57.295342392250198</v>
      </c>
      <c r="U291" s="43">
        <v>68.124165854824824</v>
      </c>
      <c r="V291" s="43">
        <v>58.20816455764021</v>
      </c>
      <c r="W291" s="43">
        <v>72.975706923586785</v>
      </c>
      <c r="X291" s="43">
        <v>59.167545342270287</v>
      </c>
      <c r="Y291" s="43">
        <v>80.020138866683823</v>
      </c>
      <c r="Z291" s="43">
        <v>60.173860021060335</v>
      </c>
      <c r="AA291" s="42" t="s">
        <v>42</v>
      </c>
      <c r="AB291" s="42" t="s">
        <v>42</v>
      </c>
    </row>
    <row r="292" spans="1:28" s="7" customFormat="1" ht="15.75" customHeight="1" outlineLevel="2" x14ac:dyDescent="0.25">
      <c r="A292" s="45" t="s">
        <v>467</v>
      </c>
      <c r="B292" s="52" t="s">
        <v>417</v>
      </c>
      <c r="C292" s="47" t="s">
        <v>37</v>
      </c>
      <c r="D292" s="43">
        <v>0</v>
      </c>
      <c r="E292" s="43">
        <v>166.68859936000001</v>
      </c>
      <c r="F292" s="43">
        <v>207.14714999999998</v>
      </c>
      <c r="G292" s="43">
        <v>460.00000000000006</v>
      </c>
      <c r="H292" s="43">
        <v>52.63179116999995</v>
      </c>
      <c r="I292" s="43">
        <v>1.6734702512621879E-13</v>
      </c>
      <c r="J292" s="43">
        <v>9.9999815574847158E-9</v>
      </c>
      <c r="K292" s="43">
        <v>0</v>
      </c>
      <c r="L292" s="43">
        <v>9.9999815574847158E-9</v>
      </c>
      <c r="M292" s="43">
        <v>0</v>
      </c>
      <c r="N292" s="43">
        <v>0</v>
      </c>
      <c r="O292" s="43">
        <v>12.068679660883975</v>
      </c>
      <c r="P292" s="43">
        <v>9.9999815574847158E-9</v>
      </c>
      <c r="Q292" s="43">
        <v>12.996548673513631</v>
      </c>
      <c r="R292" s="43">
        <v>0</v>
      </c>
      <c r="S292" s="43">
        <v>13.968705529462156</v>
      </c>
      <c r="T292" s="43">
        <v>0</v>
      </c>
      <c r="U292" s="43">
        <v>14.98731648806146</v>
      </c>
      <c r="V292" s="43">
        <v>0</v>
      </c>
      <c r="W292" s="43">
        <v>16.054655523189094</v>
      </c>
      <c r="X292" s="43">
        <v>0</v>
      </c>
      <c r="Y292" s="43">
        <v>12.003020830002571</v>
      </c>
      <c r="Z292" s="43">
        <v>0</v>
      </c>
      <c r="AA292" s="42" t="s">
        <v>42</v>
      </c>
      <c r="AB292" s="42" t="s">
        <v>42</v>
      </c>
    </row>
    <row r="293" spans="1:28" s="7" customFormat="1" outlineLevel="1" x14ac:dyDescent="0.25">
      <c r="A293" s="45" t="s">
        <v>468</v>
      </c>
      <c r="B293" s="50" t="s">
        <v>469</v>
      </c>
      <c r="C293" s="47" t="s">
        <v>37</v>
      </c>
      <c r="D293" s="43">
        <v>32.689275999999985</v>
      </c>
      <c r="E293" s="43">
        <v>24.747975999999994</v>
      </c>
      <c r="F293" s="43">
        <v>25.521704189999991</v>
      </c>
      <c r="G293" s="43">
        <v>126.58639906259994</v>
      </c>
      <c r="H293" s="43">
        <v>26.796731189999996</v>
      </c>
      <c r="I293" s="43">
        <v>181.58639906259992</v>
      </c>
      <c r="J293" s="43">
        <v>34.683395329999939</v>
      </c>
      <c r="K293" s="43">
        <v>35.73174733000004</v>
      </c>
      <c r="L293" s="43">
        <v>29.68089766599984</v>
      </c>
      <c r="M293" s="43">
        <v>46.540282387999873</v>
      </c>
      <c r="N293" s="43">
        <v>26.582609449999985</v>
      </c>
      <c r="O293" s="43">
        <v>25.774380706569964</v>
      </c>
      <c r="P293" s="43">
        <v>22.699189099999945</v>
      </c>
      <c r="Q293" s="43">
        <v>26.506606436694856</v>
      </c>
      <c r="R293" s="43">
        <v>22.482989195599977</v>
      </c>
      <c r="S293" s="43">
        <v>27.210519437342359</v>
      </c>
      <c r="T293" s="43">
        <v>20.90643728755531</v>
      </c>
      <c r="U293" s="43">
        <v>27.921220170496031</v>
      </c>
      <c r="V293" s="43">
        <v>21.550538220588525</v>
      </c>
      <c r="W293" s="43">
        <v>28.587292619733663</v>
      </c>
      <c r="X293" s="43">
        <v>22.2665650168375</v>
      </c>
      <c r="Y293" s="43">
        <v>31.717047249946628</v>
      </c>
      <c r="Z293" s="43">
        <v>22.899532659769523</v>
      </c>
      <c r="AA293" s="42" t="s">
        <v>42</v>
      </c>
      <c r="AB293" s="42" t="s">
        <v>42</v>
      </c>
    </row>
    <row r="294" spans="1:28" s="7" customFormat="1" ht="15.75" customHeight="1" outlineLevel="2" x14ac:dyDescent="0.25">
      <c r="A294" s="45" t="s">
        <v>470</v>
      </c>
      <c r="B294" s="52" t="s">
        <v>417</v>
      </c>
      <c r="C294" s="47" t="s">
        <v>37</v>
      </c>
      <c r="D294" s="43">
        <v>2.26561718</v>
      </c>
      <c r="E294" s="43">
        <v>3.1070578700000002</v>
      </c>
      <c r="F294" s="43">
        <v>10.589</v>
      </c>
      <c r="G294" s="43">
        <v>100.28099999999993</v>
      </c>
      <c r="H294" s="43">
        <v>1.0773299999999999</v>
      </c>
      <c r="I294" s="43">
        <v>149.60048228670325</v>
      </c>
      <c r="J294" s="43">
        <v>2.99214</v>
      </c>
      <c r="K294" s="43">
        <v>0</v>
      </c>
      <c r="L294" s="43">
        <v>6.7860910800000003</v>
      </c>
      <c r="M294" s="43">
        <v>0</v>
      </c>
      <c r="N294" s="43">
        <v>0.99441418000000004</v>
      </c>
      <c r="O294" s="43">
        <v>0</v>
      </c>
      <c r="P294" s="43">
        <v>1.48433631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3">
        <v>0</v>
      </c>
      <c r="Y294" s="43">
        <v>0</v>
      </c>
      <c r="Z294" s="43">
        <v>0</v>
      </c>
      <c r="AA294" s="42" t="s">
        <v>42</v>
      </c>
      <c r="AB294" s="42" t="s">
        <v>42</v>
      </c>
    </row>
    <row r="295" spans="1:28" s="7" customFormat="1" outlineLevel="1" x14ac:dyDescent="0.25">
      <c r="A295" s="45" t="s">
        <v>471</v>
      </c>
      <c r="B295" s="50" t="s">
        <v>472</v>
      </c>
      <c r="C295" s="47" t="s">
        <v>37</v>
      </c>
      <c r="D295" s="43">
        <v>53.687657000000094</v>
      </c>
      <c r="E295" s="43">
        <v>57.827727100000082</v>
      </c>
      <c r="F295" s="43">
        <v>61.048216279999998</v>
      </c>
      <c r="G295" s="43">
        <v>54.177762099999995</v>
      </c>
      <c r="H295" s="43">
        <v>56.709910829999991</v>
      </c>
      <c r="I295" s="43">
        <v>54.177762099999931</v>
      </c>
      <c r="J295" s="43">
        <v>64.988377650007408</v>
      </c>
      <c r="K295" s="43">
        <v>62.016339758968485</v>
      </c>
      <c r="L295" s="43">
        <v>74.795550155643838</v>
      </c>
      <c r="M295" s="43">
        <v>73.002941217275151</v>
      </c>
      <c r="N295" s="43">
        <v>75.954075245113927</v>
      </c>
      <c r="O295" s="43">
        <v>72.074601621673523</v>
      </c>
      <c r="P295" s="43">
        <v>90.867331576719991</v>
      </c>
      <c r="Q295" s="43">
        <v>72.074601621673594</v>
      </c>
      <c r="R295" s="43">
        <v>109.4278759785601</v>
      </c>
      <c r="S295" s="43">
        <v>72.074601621673594</v>
      </c>
      <c r="T295" s="43">
        <v>109.4278759785601</v>
      </c>
      <c r="U295" s="43">
        <v>72.074601621673594</v>
      </c>
      <c r="V295" s="43">
        <v>109.4278759785601</v>
      </c>
      <c r="W295" s="43">
        <v>72.074601621673594</v>
      </c>
      <c r="X295" s="43">
        <v>109.4278759785601</v>
      </c>
      <c r="Y295" s="43">
        <v>72.074601621673594</v>
      </c>
      <c r="Z295" s="43">
        <v>109.42787597856008</v>
      </c>
      <c r="AA295" s="42" t="s">
        <v>42</v>
      </c>
      <c r="AB295" s="42" t="s">
        <v>42</v>
      </c>
    </row>
    <row r="296" spans="1:28" s="7" customFormat="1" ht="15.75" customHeight="1" outlineLevel="2" x14ac:dyDescent="0.25">
      <c r="A296" s="45" t="s">
        <v>473</v>
      </c>
      <c r="B296" s="52" t="s">
        <v>417</v>
      </c>
      <c r="C296" s="47" t="s">
        <v>37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2" t="s">
        <v>42</v>
      </c>
      <c r="AB296" s="42" t="s">
        <v>42</v>
      </c>
    </row>
    <row r="297" spans="1:28" s="7" customFormat="1" outlineLevel="1" x14ac:dyDescent="0.25">
      <c r="A297" s="45" t="s">
        <v>474</v>
      </c>
      <c r="B297" s="50" t="s">
        <v>475</v>
      </c>
      <c r="C297" s="47" t="s">
        <v>37</v>
      </c>
      <c r="D297" s="43">
        <v>119.97358245999997</v>
      </c>
      <c r="E297" s="43">
        <v>123.36029558800007</v>
      </c>
      <c r="F297" s="43">
        <v>210.19671494200006</v>
      </c>
      <c r="G297" s="43">
        <v>142.90130258283358</v>
      </c>
      <c r="H297" s="43">
        <v>152.24874866646564</v>
      </c>
      <c r="I297" s="43">
        <v>144.33903597335657</v>
      </c>
      <c r="J297" s="43">
        <v>31.158725313823076</v>
      </c>
      <c r="K297" s="43">
        <v>173.48320343690858</v>
      </c>
      <c r="L297" s="43">
        <v>-89.029587124988467</v>
      </c>
      <c r="M297" s="43">
        <v>236.09751693087637</v>
      </c>
      <c r="N297" s="43">
        <v>265.49111590481294</v>
      </c>
      <c r="O297" s="43">
        <v>163.83537288011874</v>
      </c>
      <c r="P297" s="43">
        <v>234.47264180973605</v>
      </c>
      <c r="Q297" s="43">
        <v>187.60755995982964</v>
      </c>
      <c r="R297" s="43">
        <v>228.9328226304323</v>
      </c>
      <c r="S297" s="43">
        <v>208.33134986671323</v>
      </c>
      <c r="T297" s="43">
        <v>208.49169419630718</v>
      </c>
      <c r="U297" s="43">
        <v>224.42613281157068</v>
      </c>
      <c r="V297" s="43">
        <v>220.46150090237725</v>
      </c>
      <c r="W297" s="43">
        <v>235.81616464101771</v>
      </c>
      <c r="X297" s="43">
        <v>230.00161899135202</v>
      </c>
      <c r="Y297" s="43">
        <v>246.44838262482153</v>
      </c>
      <c r="Z297" s="43">
        <v>255.12351253709514</v>
      </c>
      <c r="AA297" s="42" t="s">
        <v>42</v>
      </c>
      <c r="AB297" s="42" t="s">
        <v>42</v>
      </c>
    </row>
    <row r="298" spans="1:28" s="7" customFormat="1" ht="15.75" customHeight="1" outlineLevel="2" x14ac:dyDescent="0.25">
      <c r="A298" s="45" t="s">
        <v>476</v>
      </c>
      <c r="B298" s="52" t="s">
        <v>417</v>
      </c>
      <c r="C298" s="47" t="s">
        <v>37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2" t="s">
        <v>42</v>
      </c>
      <c r="AB298" s="42" t="s">
        <v>42</v>
      </c>
    </row>
    <row r="299" spans="1:28" s="7" customFormat="1" outlineLevel="1" x14ac:dyDescent="0.25">
      <c r="A299" s="45" t="s">
        <v>477</v>
      </c>
      <c r="B299" s="50" t="s">
        <v>478</v>
      </c>
      <c r="C299" s="47" t="s">
        <v>37</v>
      </c>
      <c r="D299" s="43">
        <v>293.553</v>
      </c>
      <c r="E299" s="43">
        <v>227.01829999999998</v>
      </c>
      <c r="F299" s="43">
        <v>231.52600000000001</v>
      </c>
      <c r="G299" s="43">
        <v>172.19900000000001</v>
      </c>
      <c r="H299" s="43">
        <v>179.37986999999998</v>
      </c>
      <c r="I299" s="43">
        <v>135.85599999999999</v>
      </c>
      <c r="J299" s="43">
        <v>220.48694605999998</v>
      </c>
      <c r="K299" s="43">
        <v>105.7</v>
      </c>
      <c r="L299" s="43">
        <v>210.04817008999996</v>
      </c>
      <c r="M299" s="43">
        <v>160</v>
      </c>
      <c r="N299" s="43">
        <v>89.26927692999999</v>
      </c>
      <c r="O299" s="43">
        <v>83</v>
      </c>
      <c r="P299" s="43">
        <v>87.633336740000004</v>
      </c>
      <c r="Q299" s="43">
        <v>48</v>
      </c>
      <c r="R299" s="43">
        <v>57</v>
      </c>
      <c r="S299" s="43">
        <v>43</v>
      </c>
      <c r="T299" s="43">
        <v>24</v>
      </c>
      <c r="U299" s="43">
        <v>38</v>
      </c>
      <c r="V299" s="43">
        <v>10</v>
      </c>
      <c r="W299" s="43">
        <v>35.265000000000001</v>
      </c>
      <c r="X299" s="43">
        <v>9.9</v>
      </c>
      <c r="Y299" s="43">
        <v>35.265000000000001</v>
      </c>
      <c r="Z299" s="43">
        <v>9.8000000000000007</v>
      </c>
      <c r="AA299" s="42" t="s">
        <v>42</v>
      </c>
      <c r="AB299" s="42" t="s">
        <v>42</v>
      </c>
    </row>
    <row r="300" spans="1:28" s="7" customFormat="1" ht="15.75" customHeight="1" outlineLevel="2" x14ac:dyDescent="0.25">
      <c r="A300" s="45" t="s">
        <v>479</v>
      </c>
      <c r="B300" s="52" t="s">
        <v>417</v>
      </c>
      <c r="C300" s="47" t="s">
        <v>37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2" t="s">
        <v>42</v>
      </c>
      <c r="AB300" s="42" t="s">
        <v>42</v>
      </c>
    </row>
    <row r="301" spans="1:28" s="7" customFormat="1" ht="31.5" outlineLevel="1" x14ac:dyDescent="0.25">
      <c r="A301" s="45" t="s">
        <v>480</v>
      </c>
      <c r="B301" s="50" t="s">
        <v>481</v>
      </c>
      <c r="C301" s="47" t="s">
        <v>37</v>
      </c>
      <c r="D301" s="43">
        <v>147.6140102900001</v>
      </c>
      <c r="E301" s="43">
        <v>348.28714450899992</v>
      </c>
      <c r="F301" s="43">
        <v>194.83099999999999</v>
      </c>
      <c r="G301" s="43">
        <v>73.141806193715752</v>
      </c>
      <c r="H301" s="43">
        <v>203.72</v>
      </c>
      <c r="I301" s="43">
        <v>205.72047867278775</v>
      </c>
      <c r="J301" s="43">
        <v>365.86228266349991</v>
      </c>
      <c r="K301" s="43">
        <v>333.43728404958915</v>
      </c>
      <c r="L301" s="43">
        <v>250.80817060999996</v>
      </c>
      <c r="M301" s="43">
        <v>177.24932362999951</v>
      </c>
      <c r="N301" s="43">
        <v>109.55485021905584</v>
      </c>
      <c r="O301" s="43">
        <v>67.885384755555975</v>
      </c>
      <c r="P301" s="43">
        <v>86.536363713009365</v>
      </c>
      <c r="Q301" s="43">
        <v>56.590696545556</v>
      </c>
      <c r="R301" s="43">
        <v>132.45514973021523</v>
      </c>
      <c r="S301" s="43">
        <v>75.15344752555599</v>
      </c>
      <c r="T301" s="43">
        <v>84.147541129815266</v>
      </c>
      <c r="U301" s="43">
        <v>66.12356133555582</v>
      </c>
      <c r="V301" s="43">
        <v>75.015938539582336</v>
      </c>
      <c r="W301" s="43">
        <v>71.473960825556006</v>
      </c>
      <c r="X301" s="43">
        <v>80.315161499596471</v>
      </c>
      <c r="Y301" s="43">
        <v>69.112835605555802</v>
      </c>
      <c r="Z301" s="43">
        <v>77.949433960377576</v>
      </c>
      <c r="AA301" s="42" t="s">
        <v>42</v>
      </c>
      <c r="AB301" s="42" t="s">
        <v>42</v>
      </c>
    </row>
    <row r="302" spans="1:28" s="7" customFormat="1" ht="15.75" customHeight="1" outlineLevel="2" x14ac:dyDescent="0.25">
      <c r="A302" s="45" t="s">
        <v>482</v>
      </c>
      <c r="B302" s="52" t="s">
        <v>417</v>
      </c>
      <c r="C302" s="47" t="s">
        <v>37</v>
      </c>
      <c r="D302" s="43">
        <v>0</v>
      </c>
      <c r="E302" s="43">
        <v>0</v>
      </c>
      <c r="F302" s="43">
        <v>92.644000000000005</v>
      </c>
      <c r="G302" s="43">
        <v>0</v>
      </c>
      <c r="H302" s="43">
        <v>28.194286139999999</v>
      </c>
      <c r="I302" s="43">
        <v>0</v>
      </c>
      <c r="J302" s="43">
        <v>25.535539079999996</v>
      </c>
      <c r="K302" s="43">
        <v>0</v>
      </c>
      <c r="L302" s="43">
        <v>47.625819149999998</v>
      </c>
      <c r="M302" s="43">
        <v>0</v>
      </c>
      <c r="N302" s="43">
        <v>19.125834639999997</v>
      </c>
      <c r="O302" s="43">
        <v>0</v>
      </c>
      <c r="P302" s="43">
        <v>0.12049562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2" t="s">
        <v>42</v>
      </c>
      <c r="AB302" s="42" t="s">
        <v>42</v>
      </c>
    </row>
    <row r="303" spans="1:28" s="7" customFormat="1" outlineLevel="1" x14ac:dyDescent="0.25">
      <c r="A303" s="45" t="s">
        <v>483</v>
      </c>
      <c r="B303" s="50" t="s">
        <v>484</v>
      </c>
      <c r="C303" s="47" t="s">
        <v>37</v>
      </c>
      <c r="D303" s="43">
        <v>238.09839930899992</v>
      </c>
      <c r="E303" s="43">
        <v>128.86478902259984</v>
      </c>
      <c r="F303" s="43">
        <v>315.63836831700019</v>
      </c>
      <c r="G303" s="43">
        <v>408.34595079414925</v>
      </c>
      <c r="H303" s="43">
        <v>257.20802878255643</v>
      </c>
      <c r="I303" s="43">
        <v>510.30238081884443</v>
      </c>
      <c r="J303" s="43">
        <v>109.34770094640783</v>
      </c>
      <c r="K303" s="43">
        <v>99.175461663340911</v>
      </c>
      <c r="L303" s="43">
        <v>202.94058114471878</v>
      </c>
      <c r="M303" s="43">
        <v>138.28275294721951</v>
      </c>
      <c r="N303" s="43">
        <v>235.80085419933636</v>
      </c>
      <c r="O303" s="43">
        <v>309.62758836473165</v>
      </c>
      <c r="P303" s="43">
        <v>238.07624365741557</v>
      </c>
      <c r="Q303" s="43">
        <v>417.14446120822873</v>
      </c>
      <c r="R303" s="43">
        <v>181.04910590801751</v>
      </c>
      <c r="S303" s="43">
        <v>424.89102541708985</v>
      </c>
      <c r="T303" s="43">
        <v>194.35747373463872</v>
      </c>
      <c r="U303" s="43">
        <v>427.06710945874374</v>
      </c>
      <c r="V303" s="43">
        <v>176.28895571554739</v>
      </c>
      <c r="W303" s="43">
        <v>428.87914298788962</v>
      </c>
      <c r="X303" s="43">
        <v>207.40928793328368</v>
      </c>
      <c r="Y303" s="43">
        <v>428.8791429878894</v>
      </c>
      <c r="Z303" s="43">
        <v>232.72663106727316</v>
      </c>
      <c r="AA303" s="42" t="s">
        <v>42</v>
      </c>
      <c r="AB303" s="42" t="s">
        <v>42</v>
      </c>
    </row>
    <row r="304" spans="1:28" s="7" customFormat="1" ht="15.75" customHeight="1" outlineLevel="2" x14ac:dyDescent="0.25">
      <c r="A304" s="45" t="s">
        <v>485</v>
      </c>
      <c r="B304" s="52" t="s">
        <v>417</v>
      </c>
      <c r="C304" s="47" t="s">
        <v>37</v>
      </c>
      <c r="D304" s="43">
        <v>8.2868584520800006</v>
      </c>
      <c r="E304" s="43">
        <v>41.0586398976235</v>
      </c>
      <c r="F304" s="43">
        <v>172.98984999999999</v>
      </c>
      <c r="G304" s="43">
        <v>0</v>
      </c>
      <c r="H304" s="43">
        <v>113.78589443101004</v>
      </c>
      <c r="I304" s="43">
        <v>0</v>
      </c>
      <c r="J304" s="43">
        <v>15.722564169425052</v>
      </c>
      <c r="K304" s="43">
        <v>6.1983563300976616</v>
      </c>
      <c r="L304" s="43">
        <v>21.224735489253121</v>
      </c>
      <c r="M304" s="43">
        <v>0</v>
      </c>
      <c r="N304" s="43">
        <v>37.249081313051434</v>
      </c>
      <c r="O304" s="43">
        <v>27.424589691551418</v>
      </c>
      <c r="P304" s="43">
        <v>56.779888010280999</v>
      </c>
      <c r="Q304" s="43">
        <v>27.05742065167076</v>
      </c>
      <c r="R304" s="43">
        <v>5.0529695879044523</v>
      </c>
      <c r="S304" s="43">
        <v>27.057721659514876</v>
      </c>
      <c r="T304" s="43">
        <v>5.0529696956268504</v>
      </c>
      <c r="U304" s="43">
        <v>27.058035309688456</v>
      </c>
      <c r="V304" s="43">
        <v>5.052969737612595</v>
      </c>
      <c r="W304" s="43">
        <v>27.058363074119843</v>
      </c>
      <c r="X304" s="43">
        <v>5.0529697463062835</v>
      </c>
      <c r="Y304" s="43">
        <v>27.058363074119846</v>
      </c>
      <c r="Z304" s="43">
        <v>5.0529697464272703</v>
      </c>
      <c r="AA304" s="42" t="s">
        <v>42</v>
      </c>
      <c r="AB304" s="42" t="s">
        <v>42</v>
      </c>
    </row>
    <row r="305" spans="1:28" s="63" customFormat="1" ht="31.5" x14ac:dyDescent="0.25">
      <c r="A305" s="61" t="s">
        <v>486</v>
      </c>
      <c r="B305" s="62" t="s">
        <v>487</v>
      </c>
      <c r="C305" s="42" t="s">
        <v>488</v>
      </c>
      <c r="D305" s="43">
        <v>65.849669147132275</v>
      </c>
      <c r="E305" s="43">
        <v>99.438096131424402</v>
      </c>
      <c r="F305" s="43">
        <v>96.612949414076397</v>
      </c>
      <c r="G305" s="43">
        <v>99.447867822797136</v>
      </c>
      <c r="H305" s="43">
        <v>91.113557211625888</v>
      </c>
      <c r="I305" s="43">
        <v>115.74436899858891</v>
      </c>
      <c r="J305" s="43">
        <v>116.83075247250407</v>
      </c>
      <c r="K305" s="43">
        <v>96.659130393198339</v>
      </c>
      <c r="L305" s="43">
        <v>99.509520083530589</v>
      </c>
      <c r="M305" s="43">
        <v>99.536950211988454</v>
      </c>
      <c r="N305" s="43">
        <v>100.12743543286278</v>
      </c>
      <c r="O305" s="43">
        <v>99.641888475703894</v>
      </c>
      <c r="P305" s="43">
        <v>100.56477314601788</v>
      </c>
      <c r="Q305" s="43">
        <v>100.9757362069879</v>
      </c>
      <c r="R305" s="43">
        <v>100.26908698811405</v>
      </c>
      <c r="S305" s="43">
        <v>100.41368120441724</v>
      </c>
      <c r="T305" s="43">
        <v>100.38392264326052</v>
      </c>
      <c r="U305" s="43">
        <v>100.88160214925892</v>
      </c>
      <c r="V305" s="43">
        <v>100.28312710543676</v>
      </c>
      <c r="W305" s="43">
        <v>100.49957441610331</v>
      </c>
      <c r="X305" s="43">
        <v>100.32169188136444</v>
      </c>
      <c r="Y305" s="43">
        <v>99.885105710695711</v>
      </c>
      <c r="Z305" s="43">
        <v>99.736909281426136</v>
      </c>
      <c r="AA305" s="43">
        <v>101.62923710307155</v>
      </c>
      <c r="AB305" s="43">
        <v>110.33224437993529</v>
      </c>
    </row>
    <row r="306" spans="1:28" s="66" customFormat="1" ht="15.75" customHeight="1" outlineLevel="1" x14ac:dyDescent="0.25">
      <c r="A306" s="64" t="s">
        <v>489</v>
      </c>
      <c r="B306" s="65" t="s">
        <v>490</v>
      </c>
      <c r="C306" s="47" t="s">
        <v>488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77.508203631346561</v>
      </c>
      <c r="N306" s="43">
        <v>101.15902743965333</v>
      </c>
      <c r="O306" s="43">
        <v>101.37803958109015</v>
      </c>
      <c r="P306" s="43">
        <v>100.24995399596916</v>
      </c>
      <c r="Q306" s="43">
        <v>99.481274080928287</v>
      </c>
      <c r="R306" s="43">
        <v>92.295785738502332</v>
      </c>
      <c r="S306" s="43">
        <v>99.48119642734757</v>
      </c>
      <c r="T306" s="43">
        <v>99.762743525787698</v>
      </c>
      <c r="U306" s="43">
        <v>99.481217559876015</v>
      </c>
      <c r="V306" s="43">
        <v>99.982851536577783</v>
      </c>
      <c r="W306" s="43">
        <v>99.481267868491244</v>
      </c>
      <c r="X306" s="43">
        <v>99.94288740743184</v>
      </c>
      <c r="Y306" s="43">
        <v>99.48126786849123</v>
      </c>
      <c r="Z306" s="43">
        <v>99.90406839944626</v>
      </c>
      <c r="AA306" s="43">
        <v>98.560746110472692</v>
      </c>
      <c r="AB306" s="43">
        <v>84.443366405649542</v>
      </c>
    </row>
    <row r="307" spans="1:28" s="66" customFormat="1" ht="31.5" customHeight="1" outlineLevel="2" x14ac:dyDescent="0.25">
      <c r="A307" s="64" t="s">
        <v>491</v>
      </c>
      <c r="B307" s="65" t="s">
        <v>492</v>
      </c>
      <c r="C307" s="47" t="s">
        <v>488</v>
      </c>
      <c r="D307" s="43">
        <f t="shared" ref="D307:M308" si="9">IF(D$20="Факт",IF(LEFT(C$19,4)="2019","-",0),IF(D$20="Утвержденный план",0,"-"))</f>
        <v>0</v>
      </c>
      <c r="E307" s="43">
        <f t="shared" si="9"/>
        <v>0</v>
      </c>
      <c r="F307" s="43">
        <f t="shared" si="9"/>
        <v>0</v>
      </c>
      <c r="G307" s="43">
        <f t="shared" si="9"/>
        <v>0</v>
      </c>
      <c r="H307" s="43">
        <f t="shared" si="9"/>
        <v>0</v>
      </c>
      <c r="I307" s="43">
        <f t="shared" si="9"/>
        <v>0</v>
      </c>
      <c r="J307" s="43">
        <f t="shared" si="9"/>
        <v>0</v>
      </c>
      <c r="K307" s="43">
        <f t="shared" si="9"/>
        <v>0</v>
      </c>
      <c r="L307" s="43">
        <f t="shared" si="9"/>
        <v>0</v>
      </c>
      <c r="M307" s="43">
        <f t="shared" si="9"/>
        <v>0</v>
      </c>
      <c r="N307" s="43" t="s">
        <v>42</v>
      </c>
      <c r="O307" s="43" t="s">
        <v>42</v>
      </c>
      <c r="P307" s="43" t="s">
        <v>42</v>
      </c>
      <c r="Q307" s="43" t="s">
        <v>42</v>
      </c>
      <c r="R307" s="43" t="s">
        <v>42</v>
      </c>
      <c r="S307" s="43" t="s">
        <v>42</v>
      </c>
      <c r="T307" s="43" t="s">
        <v>42</v>
      </c>
      <c r="U307" s="43" t="s">
        <v>42</v>
      </c>
      <c r="V307" s="43" t="s">
        <v>42</v>
      </c>
      <c r="W307" s="43" t="s">
        <v>42</v>
      </c>
      <c r="X307" s="43" t="s">
        <v>42</v>
      </c>
      <c r="Y307" s="43" t="s">
        <v>42</v>
      </c>
      <c r="Z307" s="43" t="s">
        <v>42</v>
      </c>
      <c r="AA307" s="43">
        <v>0</v>
      </c>
      <c r="AB307" s="43">
        <v>0</v>
      </c>
    </row>
    <row r="308" spans="1:28" s="66" customFormat="1" ht="31.5" customHeight="1" outlineLevel="2" x14ac:dyDescent="0.25">
      <c r="A308" s="64" t="s">
        <v>493</v>
      </c>
      <c r="B308" s="65" t="s">
        <v>494</v>
      </c>
      <c r="C308" s="47" t="s">
        <v>488</v>
      </c>
      <c r="D308" s="43">
        <f t="shared" si="9"/>
        <v>0</v>
      </c>
      <c r="E308" s="43">
        <f t="shared" si="9"/>
        <v>0</v>
      </c>
      <c r="F308" s="43">
        <f t="shared" si="9"/>
        <v>0</v>
      </c>
      <c r="G308" s="43">
        <f t="shared" si="9"/>
        <v>0</v>
      </c>
      <c r="H308" s="43">
        <f t="shared" si="9"/>
        <v>0</v>
      </c>
      <c r="I308" s="43">
        <f t="shared" si="9"/>
        <v>0</v>
      </c>
      <c r="J308" s="43">
        <f t="shared" si="9"/>
        <v>0</v>
      </c>
      <c r="K308" s="43">
        <f t="shared" si="9"/>
        <v>0</v>
      </c>
      <c r="L308" s="43">
        <f t="shared" si="9"/>
        <v>0</v>
      </c>
      <c r="M308" s="43">
        <f t="shared" si="9"/>
        <v>0</v>
      </c>
      <c r="N308" s="43" t="s">
        <v>42</v>
      </c>
      <c r="O308" s="43" t="s">
        <v>42</v>
      </c>
      <c r="P308" s="43" t="s">
        <v>42</v>
      </c>
      <c r="Q308" s="43" t="s">
        <v>42</v>
      </c>
      <c r="R308" s="43" t="s">
        <v>42</v>
      </c>
      <c r="S308" s="43" t="s">
        <v>42</v>
      </c>
      <c r="T308" s="43" t="s">
        <v>42</v>
      </c>
      <c r="U308" s="43" t="s">
        <v>42</v>
      </c>
      <c r="V308" s="43" t="s">
        <v>42</v>
      </c>
      <c r="W308" s="43" t="s">
        <v>42</v>
      </c>
      <c r="X308" s="43" t="s">
        <v>42</v>
      </c>
      <c r="Y308" s="43" t="s">
        <v>42</v>
      </c>
      <c r="Z308" s="43" t="s">
        <v>42</v>
      </c>
      <c r="AA308" s="43">
        <v>0</v>
      </c>
      <c r="AB308" s="43">
        <v>0</v>
      </c>
    </row>
    <row r="309" spans="1:28" s="66" customFormat="1" ht="31.5" customHeight="1" outlineLevel="2" x14ac:dyDescent="0.25">
      <c r="A309" s="64" t="s">
        <v>495</v>
      </c>
      <c r="B309" s="65" t="s">
        <v>496</v>
      </c>
      <c r="C309" s="47" t="s">
        <v>488</v>
      </c>
      <c r="D309" s="43">
        <v>0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43">
        <v>0</v>
      </c>
      <c r="M309" s="43">
        <v>77.508203631346561</v>
      </c>
      <c r="N309" s="43">
        <v>101.15902743965333</v>
      </c>
      <c r="O309" s="43">
        <v>101.37803958109015</v>
      </c>
      <c r="P309" s="43">
        <v>100.24995399596916</v>
      </c>
      <c r="Q309" s="43">
        <v>99.481274080928287</v>
      </c>
      <c r="R309" s="43">
        <v>92.295785738502332</v>
      </c>
      <c r="S309" s="43">
        <v>99.48119642734757</v>
      </c>
      <c r="T309" s="43">
        <v>99.762743525787698</v>
      </c>
      <c r="U309" s="43">
        <v>99.481217559876015</v>
      </c>
      <c r="V309" s="43">
        <v>99.982851536577783</v>
      </c>
      <c r="W309" s="43">
        <v>99.481267868491244</v>
      </c>
      <c r="X309" s="43">
        <v>99.94288740743184</v>
      </c>
      <c r="Y309" s="43">
        <v>99.48126786849123</v>
      </c>
      <c r="Z309" s="43">
        <v>99.90406839944626</v>
      </c>
      <c r="AA309" s="43">
        <v>98.560746110472692</v>
      </c>
      <c r="AB309" s="43">
        <v>84.443366405649542</v>
      </c>
    </row>
    <row r="310" spans="1:28" s="66" customFormat="1" ht="15.75" customHeight="1" outlineLevel="1" x14ac:dyDescent="0.25">
      <c r="A310" s="64" t="s">
        <v>497</v>
      </c>
      <c r="B310" s="67" t="s">
        <v>498</v>
      </c>
      <c r="C310" s="47" t="s">
        <v>488</v>
      </c>
      <c r="D310" s="43" t="s">
        <v>42</v>
      </c>
      <c r="E310" s="43" t="s">
        <v>42</v>
      </c>
      <c r="F310" s="43" t="s">
        <v>42</v>
      </c>
      <c r="G310" s="43" t="s">
        <v>42</v>
      </c>
      <c r="H310" s="43" t="s">
        <v>42</v>
      </c>
      <c r="I310" s="43" t="s">
        <v>42</v>
      </c>
      <c r="J310" s="43" t="s">
        <v>42</v>
      </c>
      <c r="K310" s="43" t="s">
        <v>42</v>
      </c>
      <c r="L310" s="43" t="s">
        <v>42</v>
      </c>
      <c r="M310" s="43" t="s">
        <v>42</v>
      </c>
      <c r="N310" s="43" t="s">
        <v>42</v>
      </c>
      <c r="O310" s="43" t="s">
        <v>42</v>
      </c>
      <c r="P310" s="43" t="s">
        <v>42</v>
      </c>
      <c r="Q310" s="43" t="s">
        <v>42</v>
      </c>
      <c r="R310" s="43" t="s">
        <v>42</v>
      </c>
      <c r="S310" s="43" t="s">
        <v>42</v>
      </c>
      <c r="T310" s="43" t="s">
        <v>42</v>
      </c>
      <c r="U310" s="43" t="s">
        <v>42</v>
      </c>
      <c r="V310" s="43" t="s">
        <v>42</v>
      </c>
      <c r="W310" s="43" t="s">
        <v>42</v>
      </c>
      <c r="X310" s="43" t="s">
        <v>42</v>
      </c>
      <c r="Y310" s="43" t="s">
        <v>42</v>
      </c>
      <c r="Z310" s="43" t="s">
        <v>42</v>
      </c>
      <c r="AA310" s="43" t="s">
        <v>42</v>
      </c>
      <c r="AB310" s="43" t="s">
        <v>42</v>
      </c>
    </row>
    <row r="311" spans="1:28" s="63" customFormat="1" outlineLevel="1" x14ac:dyDescent="0.25">
      <c r="A311" s="68" t="s">
        <v>499</v>
      </c>
      <c r="B311" s="69" t="s">
        <v>500</v>
      </c>
      <c r="C311" s="47" t="s">
        <v>488</v>
      </c>
      <c r="D311" s="43">
        <v>56.087479754339718</v>
      </c>
      <c r="E311" s="43">
        <v>101.94832711694282</v>
      </c>
      <c r="F311" s="43">
        <v>90.167455800241896</v>
      </c>
      <c r="G311" s="43">
        <v>92.697836096362934</v>
      </c>
      <c r="H311" s="43">
        <v>86.190919539922916</v>
      </c>
      <c r="I311" s="43">
        <v>111.00778987675119</v>
      </c>
      <c r="J311" s="43">
        <v>103.06617646101483</v>
      </c>
      <c r="K311" s="43">
        <v>102.65604487861791</v>
      </c>
      <c r="L311" s="43">
        <v>100.53762229100928</v>
      </c>
      <c r="M311" s="43">
        <v>100.000000005774</v>
      </c>
      <c r="N311" s="43">
        <v>100.07686127723193</v>
      </c>
      <c r="O311" s="43">
        <v>99.640843441968315</v>
      </c>
      <c r="P311" s="43">
        <v>99.050083482134141</v>
      </c>
      <c r="Q311" s="43">
        <v>100.00338176164081</v>
      </c>
      <c r="R311" s="43">
        <v>100.1997048327723</v>
      </c>
      <c r="S311" s="43">
        <v>99.517627060689335</v>
      </c>
      <c r="T311" s="43">
        <v>99.953926443285255</v>
      </c>
      <c r="U311" s="43">
        <v>100.12211927602752</v>
      </c>
      <c r="V311" s="43">
        <v>99.775997675796503</v>
      </c>
      <c r="W311" s="43">
        <v>99.612521650684684</v>
      </c>
      <c r="X311" s="43">
        <v>99.638108512262221</v>
      </c>
      <c r="Y311" s="43">
        <v>99.61252165068467</v>
      </c>
      <c r="Z311" s="43">
        <v>99.191665314947556</v>
      </c>
      <c r="AA311" s="43">
        <v>101.69867084908444</v>
      </c>
      <c r="AB311" s="43">
        <v>95.308542125751487</v>
      </c>
    </row>
    <row r="312" spans="1:28" s="66" customFormat="1" ht="15.75" customHeight="1" outlineLevel="1" x14ac:dyDescent="0.25">
      <c r="A312" s="64" t="s">
        <v>501</v>
      </c>
      <c r="B312" s="67" t="s">
        <v>502</v>
      </c>
      <c r="C312" s="47" t="s">
        <v>488</v>
      </c>
      <c r="D312" s="43" t="s">
        <v>42</v>
      </c>
      <c r="E312" s="43" t="s">
        <v>42</v>
      </c>
      <c r="F312" s="43" t="s">
        <v>42</v>
      </c>
      <c r="G312" s="43" t="s">
        <v>42</v>
      </c>
      <c r="H312" s="43" t="s">
        <v>42</v>
      </c>
      <c r="I312" s="43" t="s">
        <v>42</v>
      </c>
      <c r="J312" s="43" t="s">
        <v>42</v>
      </c>
      <c r="K312" s="43" t="s">
        <v>42</v>
      </c>
      <c r="L312" s="43" t="s">
        <v>42</v>
      </c>
      <c r="M312" s="43" t="s">
        <v>42</v>
      </c>
      <c r="N312" s="43" t="s">
        <v>42</v>
      </c>
      <c r="O312" s="43" t="s">
        <v>42</v>
      </c>
      <c r="P312" s="43" t="s">
        <v>42</v>
      </c>
      <c r="Q312" s="43" t="s">
        <v>42</v>
      </c>
      <c r="R312" s="43" t="s">
        <v>42</v>
      </c>
      <c r="S312" s="43" t="s">
        <v>42</v>
      </c>
      <c r="T312" s="43" t="s">
        <v>42</v>
      </c>
      <c r="U312" s="43" t="s">
        <v>42</v>
      </c>
      <c r="V312" s="43" t="s">
        <v>42</v>
      </c>
      <c r="W312" s="43" t="s">
        <v>42</v>
      </c>
      <c r="X312" s="43" t="s">
        <v>42</v>
      </c>
      <c r="Y312" s="43" t="s">
        <v>42</v>
      </c>
      <c r="Z312" s="43" t="s">
        <v>42</v>
      </c>
      <c r="AA312" s="43" t="s">
        <v>42</v>
      </c>
      <c r="AB312" s="43" t="s">
        <v>42</v>
      </c>
    </row>
    <row r="313" spans="1:28" s="63" customFormat="1" outlineLevel="1" x14ac:dyDescent="0.25">
      <c r="A313" s="68" t="s">
        <v>503</v>
      </c>
      <c r="B313" s="67" t="s">
        <v>504</v>
      </c>
      <c r="C313" s="47" t="s">
        <v>488</v>
      </c>
      <c r="D313" s="43">
        <v>0</v>
      </c>
      <c r="E313" s="43">
        <v>0</v>
      </c>
      <c r="F313" s="43">
        <v>0</v>
      </c>
      <c r="G313" s="43">
        <v>0</v>
      </c>
      <c r="H313" s="43">
        <v>0</v>
      </c>
      <c r="I313" s="43">
        <v>0</v>
      </c>
      <c r="J313" s="43">
        <v>0</v>
      </c>
      <c r="K313" s="43">
        <v>92.890597019101349</v>
      </c>
      <c r="L313" s="43">
        <v>95.818738182430337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3">
        <v>0</v>
      </c>
      <c r="Z313" s="43">
        <v>0</v>
      </c>
      <c r="AA313" s="43">
        <v>94.299174784089288</v>
      </c>
      <c r="AB313" s="43">
        <v>0</v>
      </c>
    </row>
    <row r="314" spans="1:28" s="7" customFormat="1" ht="19.5" customHeight="1" outlineLevel="1" x14ac:dyDescent="0.25">
      <c r="A314" s="45" t="s">
        <v>505</v>
      </c>
      <c r="B314" s="49" t="s">
        <v>506</v>
      </c>
      <c r="C314" s="47" t="s">
        <v>488</v>
      </c>
      <c r="D314" s="43" t="s">
        <v>42</v>
      </c>
      <c r="E314" s="43" t="s">
        <v>42</v>
      </c>
      <c r="F314" s="43" t="s">
        <v>42</v>
      </c>
      <c r="G314" s="43" t="s">
        <v>42</v>
      </c>
      <c r="H314" s="43" t="s">
        <v>42</v>
      </c>
      <c r="I314" s="43" t="s">
        <v>42</v>
      </c>
      <c r="J314" s="43" t="s">
        <v>42</v>
      </c>
      <c r="K314" s="43" t="s">
        <v>42</v>
      </c>
      <c r="L314" s="43" t="s">
        <v>42</v>
      </c>
      <c r="M314" s="43" t="s">
        <v>42</v>
      </c>
      <c r="N314" s="43" t="s">
        <v>42</v>
      </c>
      <c r="O314" s="43" t="s">
        <v>42</v>
      </c>
      <c r="P314" s="43" t="s">
        <v>42</v>
      </c>
      <c r="Q314" s="43" t="s">
        <v>42</v>
      </c>
      <c r="R314" s="43" t="s">
        <v>42</v>
      </c>
      <c r="S314" s="43" t="s">
        <v>42</v>
      </c>
      <c r="T314" s="43" t="s">
        <v>42</v>
      </c>
      <c r="U314" s="43" t="s">
        <v>42</v>
      </c>
      <c r="V314" s="43" t="s">
        <v>42</v>
      </c>
      <c r="W314" s="43" t="s">
        <v>42</v>
      </c>
      <c r="X314" s="43" t="s">
        <v>42</v>
      </c>
      <c r="Y314" s="43" t="s">
        <v>42</v>
      </c>
      <c r="Z314" s="43" t="s">
        <v>42</v>
      </c>
      <c r="AA314" s="43" t="s">
        <v>42</v>
      </c>
      <c r="AB314" s="43" t="s">
        <v>42</v>
      </c>
    </row>
    <row r="315" spans="1:28" s="7" customFormat="1" ht="36.75" customHeight="1" outlineLevel="1" x14ac:dyDescent="0.25">
      <c r="A315" s="45" t="s">
        <v>507</v>
      </c>
      <c r="B315" s="50" t="s">
        <v>508</v>
      </c>
      <c r="C315" s="47" t="s">
        <v>488</v>
      </c>
      <c r="D315" s="43" t="s">
        <v>42</v>
      </c>
      <c r="E315" s="43" t="s">
        <v>42</v>
      </c>
      <c r="F315" s="43" t="s">
        <v>42</v>
      </c>
      <c r="G315" s="43" t="s">
        <v>42</v>
      </c>
      <c r="H315" s="43" t="s">
        <v>42</v>
      </c>
      <c r="I315" s="43" t="s">
        <v>42</v>
      </c>
      <c r="J315" s="43" t="s">
        <v>42</v>
      </c>
      <c r="K315" s="43" t="s">
        <v>42</v>
      </c>
      <c r="L315" s="43" t="s">
        <v>42</v>
      </c>
      <c r="M315" s="43" t="s">
        <v>42</v>
      </c>
      <c r="N315" s="43" t="s">
        <v>42</v>
      </c>
      <c r="O315" s="43" t="s">
        <v>42</v>
      </c>
      <c r="P315" s="43" t="s">
        <v>42</v>
      </c>
      <c r="Q315" s="43" t="s">
        <v>42</v>
      </c>
      <c r="R315" s="43" t="s">
        <v>42</v>
      </c>
      <c r="S315" s="43" t="s">
        <v>42</v>
      </c>
      <c r="T315" s="43" t="s">
        <v>42</v>
      </c>
      <c r="U315" s="43" t="s">
        <v>42</v>
      </c>
      <c r="V315" s="43" t="s">
        <v>42</v>
      </c>
      <c r="W315" s="43" t="s">
        <v>42</v>
      </c>
      <c r="X315" s="43" t="s">
        <v>42</v>
      </c>
      <c r="Y315" s="43" t="s">
        <v>42</v>
      </c>
      <c r="Z315" s="43" t="s">
        <v>42</v>
      </c>
      <c r="AA315" s="43" t="s">
        <v>42</v>
      </c>
      <c r="AB315" s="43" t="s">
        <v>42</v>
      </c>
    </row>
    <row r="316" spans="1:28" s="7" customFormat="1" ht="19.5" customHeight="1" outlineLevel="2" x14ac:dyDescent="0.25">
      <c r="A316" s="45" t="s">
        <v>509</v>
      </c>
      <c r="B316" s="70" t="s">
        <v>62</v>
      </c>
      <c r="C316" s="47" t="s">
        <v>488</v>
      </c>
      <c r="D316" s="43" t="s">
        <v>42</v>
      </c>
      <c r="E316" s="43" t="s">
        <v>42</v>
      </c>
      <c r="F316" s="43" t="s">
        <v>42</v>
      </c>
      <c r="G316" s="43" t="s">
        <v>42</v>
      </c>
      <c r="H316" s="43" t="s">
        <v>42</v>
      </c>
      <c r="I316" s="43" t="s">
        <v>42</v>
      </c>
      <c r="J316" s="43" t="s">
        <v>42</v>
      </c>
      <c r="K316" s="43" t="s">
        <v>42</v>
      </c>
      <c r="L316" s="43" t="s">
        <v>42</v>
      </c>
      <c r="M316" s="43" t="s">
        <v>42</v>
      </c>
      <c r="N316" s="43" t="s">
        <v>42</v>
      </c>
      <c r="O316" s="43" t="s">
        <v>42</v>
      </c>
      <c r="P316" s="43" t="s">
        <v>42</v>
      </c>
      <c r="Q316" s="43" t="s">
        <v>42</v>
      </c>
      <c r="R316" s="43" t="s">
        <v>42</v>
      </c>
      <c r="S316" s="43" t="s">
        <v>42</v>
      </c>
      <c r="T316" s="43" t="s">
        <v>42</v>
      </c>
      <c r="U316" s="43" t="s">
        <v>42</v>
      </c>
      <c r="V316" s="43" t="s">
        <v>42</v>
      </c>
      <c r="W316" s="43" t="s">
        <v>42</v>
      </c>
      <c r="X316" s="43" t="s">
        <v>42</v>
      </c>
      <c r="Y316" s="43" t="s">
        <v>42</v>
      </c>
      <c r="Z316" s="43" t="s">
        <v>42</v>
      </c>
      <c r="AA316" s="43" t="s">
        <v>42</v>
      </c>
      <c r="AB316" s="43" t="s">
        <v>42</v>
      </c>
    </row>
    <row r="317" spans="1:28" s="7" customFormat="1" ht="19.5" customHeight="1" outlineLevel="2" x14ac:dyDescent="0.25">
      <c r="A317" s="45" t="s">
        <v>510</v>
      </c>
      <c r="B317" s="70" t="s">
        <v>64</v>
      </c>
      <c r="C317" s="47" t="s">
        <v>488</v>
      </c>
      <c r="D317" s="43" t="s">
        <v>42</v>
      </c>
      <c r="E317" s="43" t="s">
        <v>42</v>
      </c>
      <c r="F317" s="43" t="s">
        <v>42</v>
      </c>
      <c r="G317" s="43" t="s">
        <v>42</v>
      </c>
      <c r="H317" s="43" t="s">
        <v>42</v>
      </c>
      <c r="I317" s="43" t="s">
        <v>42</v>
      </c>
      <c r="J317" s="43" t="s">
        <v>42</v>
      </c>
      <c r="K317" s="43" t="s">
        <v>42</v>
      </c>
      <c r="L317" s="43" t="s">
        <v>42</v>
      </c>
      <c r="M317" s="43" t="s">
        <v>42</v>
      </c>
      <c r="N317" s="43" t="s">
        <v>42</v>
      </c>
      <c r="O317" s="43" t="s">
        <v>42</v>
      </c>
      <c r="P317" s="43" t="s">
        <v>42</v>
      </c>
      <c r="Q317" s="43" t="s">
        <v>42</v>
      </c>
      <c r="R317" s="43" t="s">
        <v>42</v>
      </c>
      <c r="S317" s="43" t="s">
        <v>42</v>
      </c>
      <c r="T317" s="43" t="s">
        <v>42</v>
      </c>
      <c r="U317" s="43" t="s">
        <v>42</v>
      </c>
      <c r="V317" s="43" t="s">
        <v>42</v>
      </c>
      <c r="W317" s="43" t="s">
        <v>42</v>
      </c>
      <c r="X317" s="43" t="s">
        <v>42</v>
      </c>
      <c r="Y317" s="43" t="s">
        <v>42</v>
      </c>
      <c r="Z317" s="43" t="s">
        <v>42</v>
      </c>
      <c r="AA317" s="43" t="s">
        <v>42</v>
      </c>
      <c r="AB317" s="43" t="s">
        <v>42</v>
      </c>
    </row>
    <row r="318" spans="1:28" s="39" customFormat="1" ht="15.6" customHeight="1" x14ac:dyDescent="0.25">
      <c r="A318" s="38" t="s">
        <v>511</v>
      </c>
      <c r="B318" s="38"/>
      <c r="C318" s="38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s="25" customFormat="1" ht="31.5" customHeight="1" x14ac:dyDescent="0.25">
      <c r="A319" s="40" t="s">
        <v>512</v>
      </c>
      <c r="B319" s="41" t="s">
        <v>513</v>
      </c>
      <c r="C319" s="42" t="s">
        <v>42</v>
      </c>
      <c r="D319" s="43" t="s">
        <v>42</v>
      </c>
      <c r="E319" s="43" t="s">
        <v>42</v>
      </c>
      <c r="F319" s="43" t="s">
        <v>42</v>
      </c>
      <c r="G319" s="43" t="s">
        <v>42</v>
      </c>
      <c r="H319" s="43" t="s">
        <v>42</v>
      </c>
      <c r="I319" s="43" t="s">
        <v>42</v>
      </c>
      <c r="J319" s="43" t="s">
        <v>42</v>
      </c>
      <c r="K319" s="43" t="s">
        <v>42</v>
      </c>
      <c r="L319" s="43" t="s">
        <v>42</v>
      </c>
      <c r="M319" s="43" t="s">
        <v>42</v>
      </c>
      <c r="N319" s="43" t="s">
        <v>42</v>
      </c>
      <c r="O319" s="43" t="s">
        <v>42</v>
      </c>
      <c r="P319" s="43" t="s">
        <v>42</v>
      </c>
      <c r="Q319" s="43" t="s">
        <v>42</v>
      </c>
      <c r="R319" s="43" t="s">
        <v>42</v>
      </c>
      <c r="S319" s="43" t="s">
        <v>42</v>
      </c>
      <c r="T319" s="43" t="s">
        <v>42</v>
      </c>
      <c r="U319" s="43" t="s">
        <v>42</v>
      </c>
      <c r="V319" s="43" t="s">
        <v>42</v>
      </c>
      <c r="W319" s="43" t="s">
        <v>42</v>
      </c>
      <c r="X319" s="43" t="s">
        <v>42</v>
      </c>
      <c r="Y319" s="43" t="s">
        <v>42</v>
      </c>
      <c r="Z319" s="43" t="s">
        <v>42</v>
      </c>
      <c r="AA319" s="43" t="s">
        <v>42</v>
      </c>
      <c r="AB319" s="43" t="s">
        <v>42</v>
      </c>
    </row>
    <row r="320" spans="1:28" ht="15.75" customHeight="1" outlineLevel="1" x14ac:dyDescent="0.25">
      <c r="A320" s="45" t="s">
        <v>514</v>
      </c>
      <c r="B320" s="54" t="s">
        <v>515</v>
      </c>
      <c r="C320" s="47" t="s">
        <v>516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43">
        <v>0</v>
      </c>
      <c r="M320" s="43">
        <v>7.03</v>
      </c>
      <c r="N320" s="43">
        <v>7.03</v>
      </c>
      <c r="O320" s="43">
        <v>7.03</v>
      </c>
      <c r="P320" s="43">
        <v>7.03</v>
      </c>
      <c r="Q320" s="43">
        <v>7.03</v>
      </c>
      <c r="R320" s="43">
        <v>7.43</v>
      </c>
      <c r="S320" s="43">
        <v>7.03</v>
      </c>
      <c r="T320" s="43">
        <v>7.43</v>
      </c>
      <c r="U320" s="43">
        <v>7.03</v>
      </c>
      <c r="V320" s="43">
        <v>7.43</v>
      </c>
      <c r="W320" s="43">
        <v>7.03</v>
      </c>
      <c r="X320" s="43">
        <v>7.43</v>
      </c>
      <c r="Y320" s="43">
        <v>7.03</v>
      </c>
      <c r="Z320" s="43">
        <v>7.43</v>
      </c>
      <c r="AA320" s="43" t="s">
        <v>42</v>
      </c>
      <c r="AB320" s="43" t="s">
        <v>42</v>
      </c>
    </row>
    <row r="321" spans="1:28" ht="15.75" customHeight="1" outlineLevel="1" x14ac:dyDescent="0.25">
      <c r="A321" s="45" t="s">
        <v>517</v>
      </c>
      <c r="B321" s="54" t="s">
        <v>518</v>
      </c>
      <c r="C321" s="47" t="s">
        <v>519</v>
      </c>
      <c r="D321" s="43" t="s">
        <v>42</v>
      </c>
      <c r="E321" s="43" t="s">
        <v>42</v>
      </c>
      <c r="F321" s="43" t="s">
        <v>42</v>
      </c>
      <c r="G321" s="43" t="s">
        <v>42</v>
      </c>
      <c r="H321" s="43" t="s">
        <v>42</v>
      </c>
      <c r="I321" s="43" t="s">
        <v>42</v>
      </c>
      <c r="J321" s="43" t="s">
        <v>42</v>
      </c>
      <c r="K321" s="43" t="s">
        <v>42</v>
      </c>
      <c r="L321" s="43" t="s">
        <v>42</v>
      </c>
      <c r="M321" s="43" t="s">
        <v>42</v>
      </c>
      <c r="N321" s="43" t="s">
        <v>42</v>
      </c>
      <c r="O321" s="43" t="s">
        <v>42</v>
      </c>
      <c r="P321" s="43" t="s">
        <v>42</v>
      </c>
      <c r="Q321" s="43" t="s">
        <v>42</v>
      </c>
      <c r="R321" s="43" t="s">
        <v>42</v>
      </c>
      <c r="S321" s="43" t="s">
        <v>42</v>
      </c>
      <c r="T321" s="43" t="s">
        <v>42</v>
      </c>
      <c r="U321" s="43" t="s">
        <v>42</v>
      </c>
      <c r="V321" s="43" t="s">
        <v>42</v>
      </c>
      <c r="W321" s="43" t="s">
        <v>42</v>
      </c>
      <c r="X321" s="43" t="s">
        <v>42</v>
      </c>
      <c r="Y321" s="43" t="s">
        <v>42</v>
      </c>
      <c r="Z321" s="43" t="s">
        <v>42</v>
      </c>
      <c r="AA321" s="43" t="s">
        <v>42</v>
      </c>
      <c r="AB321" s="43" t="s">
        <v>42</v>
      </c>
    </row>
    <row r="322" spans="1:28" ht="15.75" customHeight="1" outlineLevel="1" x14ac:dyDescent="0.25">
      <c r="A322" s="45" t="s">
        <v>520</v>
      </c>
      <c r="B322" s="54" t="s">
        <v>521</v>
      </c>
      <c r="C322" s="47" t="s">
        <v>516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3">
        <v>0</v>
      </c>
      <c r="M322" s="43">
        <v>7.03</v>
      </c>
      <c r="N322" s="43">
        <v>7.03</v>
      </c>
      <c r="O322" s="43">
        <v>7.03</v>
      </c>
      <c r="P322" s="43">
        <v>7.03</v>
      </c>
      <c r="Q322" s="43">
        <v>7.03</v>
      </c>
      <c r="R322" s="43">
        <v>7.43</v>
      </c>
      <c r="S322" s="43">
        <v>7.03</v>
      </c>
      <c r="T322" s="43">
        <v>7.43</v>
      </c>
      <c r="U322" s="43">
        <v>7.03</v>
      </c>
      <c r="V322" s="43">
        <v>7.43</v>
      </c>
      <c r="W322" s="43">
        <v>7.03</v>
      </c>
      <c r="X322" s="43">
        <v>7.43</v>
      </c>
      <c r="Y322" s="43">
        <v>7.03</v>
      </c>
      <c r="Z322" s="43">
        <v>7.43</v>
      </c>
      <c r="AA322" s="43" t="s">
        <v>42</v>
      </c>
      <c r="AB322" s="43" t="s">
        <v>42</v>
      </c>
    </row>
    <row r="323" spans="1:28" ht="15.75" customHeight="1" outlineLevel="1" x14ac:dyDescent="0.25">
      <c r="A323" s="45" t="s">
        <v>522</v>
      </c>
      <c r="B323" s="54" t="s">
        <v>523</v>
      </c>
      <c r="C323" s="47" t="s">
        <v>519</v>
      </c>
      <c r="D323" s="43" t="s">
        <v>42</v>
      </c>
      <c r="E323" s="43" t="s">
        <v>42</v>
      </c>
      <c r="F323" s="43" t="s">
        <v>42</v>
      </c>
      <c r="G323" s="43" t="s">
        <v>42</v>
      </c>
      <c r="H323" s="43" t="s">
        <v>42</v>
      </c>
      <c r="I323" s="43" t="s">
        <v>42</v>
      </c>
      <c r="J323" s="43" t="s">
        <v>42</v>
      </c>
      <c r="K323" s="43" t="s">
        <v>42</v>
      </c>
      <c r="L323" s="43" t="s">
        <v>42</v>
      </c>
      <c r="M323" s="43" t="s">
        <v>42</v>
      </c>
      <c r="N323" s="43" t="s">
        <v>42</v>
      </c>
      <c r="O323" s="43" t="s">
        <v>42</v>
      </c>
      <c r="P323" s="43" t="s">
        <v>42</v>
      </c>
      <c r="Q323" s="43" t="s">
        <v>42</v>
      </c>
      <c r="R323" s="43" t="s">
        <v>42</v>
      </c>
      <c r="S323" s="43" t="s">
        <v>42</v>
      </c>
      <c r="T323" s="43" t="s">
        <v>42</v>
      </c>
      <c r="U323" s="43" t="s">
        <v>42</v>
      </c>
      <c r="V323" s="43" t="s">
        <v>42</v>
      </c>
      <c r="W323" s="43" t="s">
        <v>42</v>
      </c>
      <c r="X323" s="43" t="s">
        <v>42</v>
      </c>
      <c r="Y323" s="43" t="s">
        <v>42</v>
      </c>
      <c r="Z323" s="43" t="s">
        <v>42</v>
      </c>
      <c r="AA323" s="43" t="s">
        <v>42</v>
      </c>
      <c r="AB323" s="43" t="s">
        <v>42</v>
      </c>
    </row>
    <row r="324" spans="1:28" ht="15.75" customHeight="1" outlineLevel="1" x14ac:dyDescent="0.25">
      <c r="A324" s="45" t="s">
        <v>524</v>
      </c>
      <c r="B324" s="54" t="s">
        <v>525</v>
      </c>
      <c r="C324" s="47" t="s">
        <v>526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3">
        <v>0</v>
      </c>
      <c r="M324" s="43">
        <v>16.081399999999999</v>
      </c>
      <c r="N324" s="43">
        <v>16.081399999999999</v>
      </c>
      <c r="O324" s="43">
        <v>15.2</v>
      </c>
      <c r="P324" s="43">
        <v>15.2</v>
      </c>
      <c r="Q324" s="43">
        <v>15.720700000000001</v>
      </c>
      <c r="R324" s="43">
        <v>15.720700000000001</v>
      </c>
      <c r="S324" s="43">
        <v>15.720700000000001</v>
      </c>
      <c r="T324" s="43">
        <v>15.720700000000001</v>
      </c>
      <c r="U324" s="43">
        <v>15.720700000000001</v>
      </c>
      <c r="V324" s="43">
        <v>15.720700000000001</v>
      </c>
      <c r="W324" s="43">
        <v>15.720700000000001</v>
      </c>
      <c r="X324" s="43">
        <v>15.720700000000001</v>
      </c>
      <c r="Y324" s="43">
        <v>15.720700000000001</v>
      </c>
      <c r="Z324" s="43">
        <v>15.720700000000001</v>
      </c>
      <c r="AA324" s="43">
        <v>109.88489999999999</v>
      </c>
      <c r="AB324" s="43">
        <v>109.88489999999999</v>
      </c>
    </row>
    <row r="325" spans="1:28" ht="15.75" customHeight="1" outlineLevel="1" x14ac:dyDescent="0.25">
      <c r="A325" s="45" t="s">
        <v>527</v>
      </c>
      <c r="B325" s="54" t="s">
        <v>528</v>
      </c>
      <c r="C325" s="42" t="s">
        <v>42</v>
      </c>
      <c r="D325" s="43" t="s">
        <v>42</v>
      </c>
      <c r="E325" s="43" t="s">
        <v>42</v>
      </c>
      <c r="F325" s="43" t="s">
        <v>42</v>
      </c>
      <c r="G325" s="43" t="s">
        <v>42</v>
      </c>
      <c r="H325" s="43" t="s">
        <v>42</v>
      </c>
      <c r="I325" s="43" t="s">
        <v>42</v>
      </c>
      <c r="J325" s="43" t="s">
        <v>42</v>
      </c>
      <c r="K325" s="43" t="s">
        <v>42</v>
      </c>
      <c r="L325" s="43" t="s">
        <v>42</v>
      </c>
      <c r="M325" s="43" t="s">
        <v>42</v>
      </c>
      <c r="N325" s="43" t="s">
        <v>42</v>
      </c>
      <c r="O325" s="43" t="s">
        <v>42</v>
      </c>
      <c r="P325" s="43" t="s">
        <v>42</v>
      </c>
      <c r="Q325" s="43" t="s">
        <v>42</v>
      </c>
      <c r="R325" s="43" t="s">
        <v>42</v>
      </c>
      <c r="S325" s="43" t="s">
        <v>42</v>
      </c>
      <c r="T325" s="43" t="s">
        <v>42</v>
      </c>
      <c r="U325" s="43" t="s">
        <v>42</v>
      </c>
      <c r="V325" s="43" t="s">
        <v>42</v>
      </c>
      <c r="W325" s="43" t="s">
        <v>42</v>
      </c>
      <c r="X325" s="43" t="s">
        <v>42</v>
      </c>
      <c r="Y325" s="43" t="s">
        <v>42</v>
      </c>
      <c r="Z325" s="43" t="s">
        <v>42</v>
      </c>
      <c r="AA325" s="43" t="s">
        <v>42</v>
      </c>
      <c r="AB325" s="43" t="s">
        <v>42</v>
      </c>
    </row>
    <row r="326" spans="1:28" ht="15.75" customHeight="1" outlineLevel="2" x14ac:dyDescent="0.25">
      <c r="A326" s="45" t="s">
        <v>529</v>
      </c>
      <c r="B326" s="50" t="s">
        <v>530</v>
      </c>
      <c r="C326" s="47" t="s">
        <v>526</v>
      </c>
      <c r="D326" s="43">
        <v>0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3">
        <v>0</v>
      </c>
      <c r="M326" s="43">
        <v>15.2</v>
      </c>
      <c r="N326" s="43">
        <v>15.2</v>
      </c>
      <c r="O326" s="43">
        <v>14.5</v>
      </c>
      <c r="P326" s="43">
        <v>14.5</v>
      </c>
      <c r="Q326" s="43">
        <v>15.028</v>
      </c>
      <c r="R326" s="43">
        <v>15.028</v>
      </c>
      <c r="S326" s="43">
        <v>15.028</v>
      </c>
      <c r="T326" s="43">
        <v>15.028</v>
      </c>
      <c r="U326" s="43">
        <v>15.028</v>
      </c>
      <c r="V326" s="43">
        <v>15.028</v>
      </c>
      <c r="W326" s="43">
        <v>15.028</v>
      </c>
      <c r="X326" s="43">
        <v>15.028</v>
      </c>
      <c r="Y326" s="43">
        <v>15.028</v>
      </c>
      <c r="Z326" s="43">
        <v>15.028</v>
      </c>
      <c r="AA326" s="43">
        <v>104.84000000000002</v>
      </c>
      <c r="AB326" s="43">
        <v>104.84000000000002</v>
      </c>
    </row>
    <row r="327" spans="1:28" ht="15.75" customHeight="1" outlineLevel="2" x14ac:dyDescent="0.25">
      <c r="A327" s="45" t="s">
        <v>531</v>
      </c>
      <c r="B327" s="50" t="s">
        <v>532</v>
      </c>
      <c r="C327" s="47" t="s">
        <v>533</v>
      </c>
      <c r="D327" s="43" t="s">
        <v>42</v>
      </c>
      <c r="E327" s="43" t="s">
        <v>42</v>
      </c>
      <c r="F327" s="43" t="s">
        <v>42</v>
      </c>
      <c r="G327" s="43" t="s">
        <v>42</v>
      </c>
      <c r="H327" s="43" t="s">
        <v>42</v>
      </c>
      <c r="I327" s="43" t="s">
        <v>42</v>
      </c>
      <c r="J327" s="43" t="s">
        <v>42</v>
      </c>
      <c r="K327" s="43" t="s">
        <v>42</v>
      </c>
      <c r="L327" s="43" t="s">
        <v>42</v>
      </c>
      <c r="M327" s="43" t="s">
        <v>42</v>
      </c>
      <c r="N327" s="43" t="s">
        <v>42</v>
      </c>
      <c r="O327" s="43" t="s">
        <v>42</v>
      </c>
      <c r="P327" s="43" t="s">
        <v>42</v>
      </c>
      <c r="Q327" s="43" t="s">
        <v>42</v>
      </c>
      <c r="R327" s="43" t="s">
        <v>42</v>
      </c>
      <c r="S327" s="43" t="s">
        <v>42</v>
      </c>
      <c r="T327" s="43" t="s">
        <v>42</v>
      </c>
      <c r="U327" s="43" t="s">
        <v>42</v>
      </c>
      <c r="V327" s="43" t="s">
        <v>42</v>
      </c>
      <c r="W327" s="43" t="s">
        <v>42</v>
      </c>
      <c r="X327" s="43" t="s">
        <v>42</v>
      </c>
      <c r="Y327" s="43" t="s">
        <v>42</v>
      </c>
      <c r="Z327" s="43" t="s">
        <v>42</v>
      </c>
      <c r="AA327" s="43" t="s">
        <v>42</v>
      </c>
      <c r="AB327" s="43" t="s">
        <v>42</v>
      </c>
    </row>
    <row r="328" spans="1:28" ht="15.75" customHeight="1" outlineLevel="1" x14ac:dyDescent="0.25">
      <c r="A328" s="45" t="s">
        <v>534</v>
      </c>
      <c r="B328" s="54" t="s">
        <v>535</v>
      </c>
      <c r="C328" s="42" t="s">
        <v>42</v>
      </c>
      <c r="D328" s="43" t="s">
        <v>42</v>
      </c>
      <c r="E328" s="43" t="s">
        <v>42</v>
      </c>
      <c r="F328" s="43" t="s">
        <v>42</v>
      </c>
      <c r="G328" s="43" t="s">
        <v>42</v>
      </c>
      <c r="H328" s="43" t="s">
        <v>42</v>
      </c>
      <c r="I328" s="43" t="s">
        <v>42</v>
      </c>
      <c r="J328" s="43" t="s">
        <v>42</v>
      </c>
      <c r="K328" s="43" t="s">
        <v>42</v>
      </c>
      <c r="L328" s="43" t="s">
        <v>42</v>
      </c>
      <c r="M328" s="43" t="s">
        <v>42</v>
      </c>
      <c r="N328" s="43" t="s">
        <v>42</v>
      </c>
      <c r="O328" s="43" t="s">
        <v>42</v>
      </c>
      <c r="P328" s="43" t="s">
        <v>42</v>
      </c>
      <c r="Q328" s="43" t="s">
        <v>42</v>
      </c>
      <c r="R328" s="43" t="s">
        <v>42</v>
      </c>
      <c r="S328" s="43" t="s">
        <v>42</v>
      </c>
      <c r="T328" s="43" t="s">
        <v>42</v>
      </c>
      <c r="U328" s="43" t="s">
        <v>42</v>
      </c>
      <c r="V328" s="43" t="s">
        <v>42</v>
      </c>
      <c r="W328" s="43" t="s">
        <v>42</v>
      </c>
      <c r="X328" s="43" t="s">
        <v>42</v>
      </c>
      <c r="Y328" s="43" t="s">
        <v>42</v>
      </c>
      <c r="Z328" s="43" t="s">
        <v>42</v>
      </c>
      <c r="AA328" s="43" t="s">
        <v>42</v>
      </c>
      <c r="AB328" s="43" t="s">
        <v>42</v>
      </c>
    </row>
    <row r="329" spans="1:28" ht="15.75" customHeight="1" outlineLevel="2" x14ac:dyDescent="0.25">
      <c r="A329" s="45" t="s">
        <v>536</v>
      </c>
      <c r="B329" s="50" t="s">
        <v>530</v>
      </c>
      <c r="C329" s="47" t="s">
        <v>526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</row>
    <row r="330" spans="1:28" ht="15.75" customHeight="1" outlineLevel="2" x14ac:dyDescent="0.25">
      <c r="A330" s="45" t="s">
        <v>537</v>
      </c>
      <c r="B330" s="50" t="s">
        <v>538</v>
      </c>
      <c r="C330" s="47" t="s">
        <v>516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</row>
    <row r="331" spans="1:28" ht="15.75" customHeight="1" outlineLevel="2" x14ac:dyDescent="0.25">
      <c r="A331" s="45" t="s">
        <v>539</v>
      </c>
      <c r="B331" s="50" t="s">
        <v>532</v>
      </c>
      <c r="C331" s="47" t="s">
        <v>533</v>
      </c>
      <c r="D331" s="43" t="s">
        <v>42</v>
      </c>
      <c r="E331" s="43" t="s">
        <v>42</v>
      </c>
      <c r="F331" s="43" t="s">
        <v>42</v>
      </c>
      <c r="G331" s="43" t="s">
        <v>42</v>
      </c>
      <c r="H331" s="43" t="s">
        <v>42</v>
      </c>
      <c r="I331" s="43" t="s">
        <v>42</v>
      </c>
      <c r="J331" s="43" t="s">
        <v>42</v>
      </c>
      <c r="K331" s="43" t="s">
        <v>42</v>
      </c>
      <c r="L331" s="43" t="s">
        <v>42</v>
      </c>
      <c r="M331" s="43" t="s">
        <v>42</v>
      </c>
      <c r="N331" s="43" t="s">
        <v>42</v>
      </c>
      <c r="O331" s="43" t="s">
        <v>42</v>
      </c>
      <c r="P331" s="43" t="s">
        <v>42</v>
      </c>
      <c r="Q331" s="43" t="s">
        <v>42</v>
      </c>
      <c r="R331" s="43" t="s">
        <v>42</v>
      </c>
      <c r="S331" s="43" t="s">
        <v>42</v>
      </c>
      <c r="T331" s="43" t="s">
        <v>42</v>
      </c>
      <c r="U331" s="43" t="s">
        <v>42</v>
      </c>
      <c r="V331" s="43" t="s">
        <v>42</v>
      </c>
      <c r="W331" s="43" t="s">
        <v>42</v>
      </c>
      <c r="X331" s="43" t="s">
        <v>42</v>
      </c>
      <c r="Y331" s="43" t="s">
        <v>42</v>
      </c>
      <c r="Z331" s="43" t="s">
        <v>42</v>
      </c>
      <c r="AA331" s="43" t="s">
        <v>42</v>
      </c>
      <c r="AB331" s="43" t="s">
        <v>42</v>
      </c>
    </row>
    <row r="332" spans="1:28" ht="15.75" customHeight="1" outlineLevel="1" x14ac:dyDescent="0.25">
      <c r="A332" s="45" t="s">
        <v>540</v>
      </c>
      <c r="B332" s="54" t="s">
        <v>541</v>
      </c>
      <c r="C332" s="42" t="s">
        <v>42</v>
      </c>
      <c r="D332" s="43" t="s">
        <v>42</v>
      </c>
      <c r="E332" s="43" t="s">
        <v>42</v>
      </c>
      <c r="F332" s="43" t="s">
        <v>42</v>
      </c>
      <c r="G332" s="43" t="s">
        <v>42</v>
      </c>
      <c r="H332" s="43" t="s">
        <v>42</v>
      </c>
      <c r="I332" s="43" t="s">
        <v>42</v>
      </c>
      <c r="J332" s="43" t="s">
        <v>42</v>
      </c>
      <c r="K332" s="43" t="s">
        <v>42</v>
      </c>
      <c r="L332" s="43" t="s">
        <v>42</v>
      </c>
      <c r="M332" s="43" t="s">
        <v>42</v>
      </c>
      <c r="N332" s="43" t="s">
        <v>42</v>
      </c>
      <c r="O332" s="43" t="s">
        <v>42</v>
      </c>
      <c r="P332" s="43" t="s">
        <v>42</v>
      </c>
      <c r="Q332" s="43" t="s">
        <v>42</v>
      </c>
      <c r="R332" s="43" t="s">
        <v>42</v>
      </c>
      <c r="S332" s="43" t="s">
        <v>42</v>
      </c>
      <c r="T332" s="43" t="s">
        <v>42</v>
      </c>
      <c r="U332" s="43" t="s">
        <v>42</v>
      </c>
      <c r="V332" s="43" t="s">
        <v>42</v>
      </c>
      <c r="W332" s="43" t="s">
        <v>42</v>
      </c>
      <c r="X332" s="43" t="s">
        <v>42</v>
      </c>
      <c r="Y332" s="43" t="s">
        <v>42</v>
      </c>
      <c r="Z332" s="43" t="s">
        <v>42</v>
      </c>
      <c r="AA332" s="43" t="s">
        <v>42</v>
      </c>
      <c r="AB332" s="43" t="s">
        <v>42</v>
      </c>
    </row>
    <row r="333" spans="1:28" ht="15.75" customHeight="1" outlineLevel="2" x14ac:dyDescent="0.25">
      <c r="A333" s="45" t="s">
        <v>542</v>
      </c>
      <c r="B333" s="50" t="s">
        <v>530</v>
      </c>
      <c r="C333" s="47" t="s">
        <v>526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</row>
    <row r="334" spans="1:28" ht="15.75" customHeight="1" outlineLevel="2" x14ac:dyDescent="0.25">
      <c r="A334" s="45" t="s">
        <v>543</v>
      </c>
      <c r="B334" s="50" t="s">
        <v>532</v>
      </c>
      <c r="C334" s="47" t="s">
        <v>533</v>
      </c>
      <c r="D334" s="43" t="s">
        <v>42</v>
      </c>
      <c r="E334" s="43" t="s">
        <v>42</v>
      </c>
      <c r="F334" s="43" t="s">
        <v>42</v>
      </c>
      <c r="G334" s="43" t="s">
        <v>42</v>
      </c>
      <c r="H334" s="43" t="s">
        <v>42</v>
      </c>
      <c r="I334" s="43" t="s">
        <v>42</v>
      </c>
      <c r="J334" s="43" t="s">
        <v>42</v>
      </c>
      <c r="K334" s="43" t="s">
        <v>42</v>
      </c>
      <c r="L334" s="43" t="s">
        <v>42</v>
      </c>
      <c r="M334" s="43" t="s">
        <v>42</v>
      </c>
      <c r="N334" s="43" t="s">
        <v>42</v>
      </c>
      <c r="O334" s="43" t="s">
        <v>42</v>
      </c>
      <c r="P334" s="43" t="s">
        <v>42</v>
      </c>
      <c r="Q334" s="43" t="s">
        <v>42</v>
      </c>
      <c r="R334" s="43" t="s">
        <v>42</v>
      </c>
      <c r="S334" s="43" t="s">
        <v>42</v>
      </c>
      <c r="T334" s="43" t="s">
        <v>42</v>
      </c>
      <c r="U334" s="43" t="s">
        <v>42</v>
      </c>
      <c r="V334" s="43" t="s">
        <v>42</v>
      </c>
      <c r="W334" s="43" t="s">
        <v>42</v>
      </c>
      <c r="X334" s="43" t="s">
        <v>42</v>
      </c>
      <c r="Y334" s="43" t="s">
        <v>42</v>
      </c>
      <c r="Z334" s="43" t="s">
        <v>42</v>
      </c>
      <c r="AA334" s="43" t="s">
        <v>42</v>
      </c>
      <c r="AB334" s="43" t="s">
        <v>42</v>
      </c>
    </row>
    <row r="335" spans="1:28" ht="15.75" customHeight="1" outlineLevel="1" x14ac:dyDescent="0.25">
      <c r="A335" s="45" t="s">
        <v>544</v>
      </c>
      <c r="B335" s="54" t="s">
        <v>545</v>
      </c>
      <c r="C335" s="42" t="s">
        <v>42</v>
      </c>
      <c r="D335" s="43" t="s">
        <v>42</v>
      </c>
      <c r="E335" s="43" t="s">
        <v>42</v>
      </c>
      <c r="F335" s="43" t="s">
        <v>42</v>
      </c>
      <c r="G335" s="43" t="s">
        <v>42</v>
      </c>
      <c r="H335" s="43" t="s">
        <v>42</v>
      </c>
      <c r="I335" s="43" t="s">
        <v>42</v>
      </c>
      <c r="J335" s="43" t="s">
        <v>42</v>
      </c>
      <c r="K335" s="43" t="s">
        <v>42</v>
      </c>
      <c r="L335" s="43" t="s">
        <v>42</v>
      </c>
      <c r="M335" s="43" t="s">
        <v>42</v>
      </c>
      <c r="N335" s="43" t="s">
        <v>42</v>
      </c>
      <c r="O335" s="43" t="s">
        <v>42</v>
      </c>
      <c r="P335" s="43" t="s">
        <v>42</v>
      </c>
      <c r="Q335" s="43" t="s">
        <v>42</v>
      </c>
      <c r="R335" s="43" t="s">
        <v>42</v>
      </c>
      <c r="S335" s="43" t="s">
        <v>42</v>
      </c>
      <c r="T335" s="43" t="s">
        <v>42</v>
      </c>
      <c r="U335" s="43" t="s">
        <v>42</v>
      </c>
      <c r="V335" s="43" t="s">
        <v>42</v>
      </c>
      <c r="W335" s="43" t="s">
        <v>42</v>
      </c>
      <c r="X335" s="43" t="s">
        <v>42</v>
      </c>
      <c r="Y335" s="43" t="s">
        <v>42</v>
      </c>
      <c r="Z335" s="43" t="s">
        <v>42</v>
      </c>
      <c r="AA335" s="43" t="s">
        <v>42</v>
      </c>
      <c r="AB335" s="43" t="s">
        <v>42</v>
      </c>
    </row>
    <row r="336" spans="1:28" ht="15.75" customHeight="1" outlineLevel="2" x14ac:dyDescent="0.25">
      <c r="A336" s="45" t="s">
        <v>546</v>
      </c>
      <c r="B336" s="50" t="s">
        <v>530</v>
      </c>
      <c r="C336" s="47" t="s">
        <v>526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</row>
    <row r="337" spans="1:28" ht="15.75" customHeight="1" outlineLevel="2" x14ac:dyDescent="0.25">
      <c r="A337" s="45" t="s">
        <v>547</v>
      </c>
      <c r="B337" s="50" t="s">
        <v>538</v>
      </c>
      <c r="C337" s="47" t="s">
        <v>516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</row>
    <row r="338" spans="1:28" ht="15.75" customHeight="1" outlineLevel="2" x14ac:dyDescent="0.25">
      <c r="A338" s="45" t="s">
        <v>548</v>
      </c>
      <c r="B338" s="50" t="s">
        <v>532</v>
      </c>
      <c r="C338" s="47" t="s">
        <v>533</v>
      </c>
      <c r="D338" s="43" t="s">
        <v>42</v>
      </c>
      <c r="E338" s="43" t="s">
        <v>42</v>
      </c>
      <c r="F338" s="43" t="s">
        <v>42</v>
      </c>
      <c r="G338" s="43" t="s">
        <v>42</v>
      </c>
      <c r="H338" s="43" t="s">
        <v>42</v>
      </c>
      <c r="I338" s="43" t="s">
        <v>42</v>
      </c>
      <c r="J338" s="43" t="s">
        <v>42</v>
      </c>
      <c r="K338" s="43" t="s">
        <v>42</v>
      </c>
      <c r="L338" s="43" t="s">
        <v>42</v>
      </c>
      <c r="M338" s="43" t="s">
        <v>42</v>
      </c>
      <c r="N338" s="43" t="s">
        <v>42</v>
      </c>
      <c r="O338" s="43" t="s">
        <v>42</v>
      </c>
      <c r="P338" s="43" t="s">
        <v>42</v>
      </c>
      <c r="Q338" s="43" t="s">
        <v>42</v>
      </c>
      <c r="R338" s="43" t="s">
        <v>42</v>
      </c>
      <c r="S338" s="43" t="s">
        <v>42</v>
      </c>
      <c r="T338" s="43" t="s">
        <v>42</v>
      </c>
      <c r="U338" s="43" t="s">
        <v>42</v>
      </c>
      <c r="V338" s="43" t="s">
        <v>42</v>
      </c>
      <c r="W338" s="43" t="s">
        <v>42</v>
      </c>
      <c r="X338" s="43" t="s">
        <v>42</v>
      </c>
      <c r="Y338" s="43" t="s">
        <v>42</v>
      </c>
      <c r="Z338" s="43" t="s">
        <v>42</v>
      </c>
      <c r="AA338" s="43" t="s">
        <v>42</v>
      </c>
      <c r="AB338" s="43" t="s">
        <v>42</v>
      </c>
    </row>
    <row r="339" spans="1:28" s="25" customFormat="1" x14ac:dyDescent="0.25">
      <c r="A339" s="40" t="s">
        <v>549</v>
      </c>
      <c r="B339" s="41" t="s">
        <v>550</v>
      </c>
      <c r="C339" s="42" t="s">
        <v>42</v>
      </c>
      <c r="D339" s="43" t="s">
        <v>42</v>
      </c>
      <c r="E339" s="43" t="s">
        <v>42</v>
      </c>
      <c r="F339" s="43" t="s">
        <v>42</v>
      </c>
      <c r="G339" s="43" t="s">
        <v>42</v>
      </c>
      <c r="H339" s="43" t="s">
        <v>42</v>
      </c>
      <c r="I339" s="43" t="s">
        <v>42</v>
      </c>
      <c r="J339" s="43" t="s">
        <v>42</v>
      </c>
      <c r="K339" s="43" t="s">
        <v>42</v>
      </c>
      <c r="L339" s="43" t="s">
        <v>42</v>
      </c>
      <c r="M339" s="43" t="s">
        <v>42</v>
      </c>
      <c r="N339" s="43" t="s">
        <v>42</v>
      </c>
      <c r="O339" s="43" t="s">
        <v>42</v>
      </c>
      <c r="P339" s="43" t="s">
        <v>42</v>
      </c>
      <c r="Q339" s="43" t="s">
        <v>42</v>
      </c>
      <c r="R339" s="43" t="s">
        <v>42</v>
      </c>
      <c r="S339" s="43" t="s">
        <v>42</v>
      </c>
      <c r="T339" s="43" t="s">
        <v>42</v>
      </c>
      <c r="U339" s="43" t="s">
        <v>42</v>
      </c>
      <c r="V339" s="43" t="s">
        <v>42</v>
      </c>
      <c r="W339" s="43" t="s">
        <v>42</v>
      </c>
      <c r="X339" s="43" t="s">
        <v>42</v>
      </c>
      <c r="Y339" s="43" t="s">
        <v>42</v>
      </c>
      <c r="Z339" s="43" t="s">
        <v>42</v>
      </c>
      <c r="AA339" s="43" t="s">
        <v>42</v>
      </c>
      <c r="AB339" s="43" t="s">
        <v>42</v>
      </c>
    </row>
    <row r="340" spans="1:28" ht="31.5" outlineLevel="1" x14ac:dyDescent="0.25">
      <c r="A340" s="45" t="s">
        <v>551</v>
      </c>
      <c r="B340" s="54" t="s">
        <v>552</v>
      </c>
      <c r="C340" s="47" t="s">
        <v>526</v>
      </c>
      <c r="D340" s="43">
        <v>2908.8888939999997</v>
      </c>
      <c r="E340" s="43">
        <v>2841.5635569999999</v>
      </c>
      <c r="F340" s="43">
        <v>2694.8999649999996</v>
      </c>
      <c r="G340" s="43">
        <v>2628</v>
      </c>
      <c r="H340" s="43">
        <v>2699.9984069999996</v>
      </c>
      <c r="I340" s="43">
        <v>2622</v>
      </c>
      <c r="J340" s="43">
        <v>2715.470585</v>
      </c>
      <c r="K340" s="43">
        <v>2830.6257880000003</v>
      </c>
      <c r="L340" s="43">
        <v>2899.7568410000003</v>
      </c>
      <c r="M340" s="43">
        <v>3170.6122089999999</v>
      </c>
      <c r="N340" s="43">
        <v>3174.809498179</v>
      </c>
      <c r="O340" s="43">
        <v>3113.4489684246687</v>
      </c>
      <c r="P340" s="43">
        <v>3074.4864990040001</v>
      </c>
      <c r="Q340" s="43">
        <v>3151.1039110000002</v>
      </c>
      <c r="R340" s="43">
        <v>3133.6265092558565</v>
      </c>
      <c r="S340" s="43">
        <v>3158.3514510000005</v>
      </c>
      <c r="T340" s="43">
        <v>3139.9430457839794</v>
      </c>
      <c r="U340" s="43">
        <v>3165.6156470000005</v>
      </c>
      <c r="V340" s="43">
        <v>3147.2135344882186</v>
      </c>
      <c r="W340" s="43">
        <v>3180.8106149999999</v>
      </c>
      <c r="X340" s="43">
        <v>3162.4218201843751</v>
      </c>
      <c r="Y340" s="43">
        <v>3196.0785189082922</v>
      </c>
      <c r="Z340" s="43">
        <v>3161.4704551443206</v>
      </c>
      <c r="AA340" s="43">
        <v>30216.64710833296</v>
      </c>
      <c r="AB340" s="43">
        <v>30309.197195039753</v>
      </c>
    </row>
    <row r="341" spans="1:28" ht="31.5" customHeight="1" outlineLevel="2" x14ac:dyDescent="0.25">
      <c r="A341" s="45" t="s">
        <v>553</v>
      </c>
      <c r="B341" s="50" t="s">
        <v>554</v>
      </c>
      <c r="C341" s="47" t="s">
        <v>526</v>
      </c>
      <c r="D341" s="43">
        <v>0</v>
      </c>
      <c r="E341" s="43">
        <v>0</v>
      </c>
      <c r="F341" s="43">
        <v>0</v>
      </c>
      <c r="G341" s="43">
        <v>0</v>
      </c>
      <c r="H341" s="43">
        <v>0</v>
      </c>
      <c r="I341" s="43">
        <v>0</v>
      </c>
      <c r="J341" s="43">
        <v>0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0</v>
      </c>
      <c r="AB341" s="43">
        <v>0</v>
      </c>
    </row>
    <row r="342" spans="1:28" ht="15.75" customHeight="1" outlineLevel="3" x14ac:dyDescent="0.25">
      <c r="A342" s="45" t="s">
        <v>555</v>
      </c>
      <c r="B342" s="70" t="s">
        <v>556</v>
      </c>
      <c r="C342" s="47" t="s">
        <v>526</v>
      </c>
      <c r="D342" s="43">
        <v>0</v>
      </c>
      <c r="E342" s="43">
        <v>0</v>
      </c>
      <c r="F342" s="43">
        <v>0</v>
      </c>
      <c r="G342" s="43">
        <v>0</v>
      </c>
      <c r="H342" s="43">
        <v>0</v>
      </c>
      <c r="I342" s="43">
        <v>0</v>
      </c>
      <c r="J342" s="43"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0</v>
      </c>
      <c r="AB342" s="43">
        <v>0</v>
      </c>
    </row>
    <row r="343" spans="1:28" ht="15.75" customHeight="1" outlineLevel="3" x14ac:dyDescent="0.25">
      <c r="A343" s="45" t="s">
        <v>557</v>
      </c>
      <c r="B343" s="70" t="s">
        <v>558</v>
      </c>
      <c r="C343" s="47" t="s">
        <v>526</v>
      </c>
      <c r="D343" s="43">
        <v>0</v>
      </c>
      <c r="E343" s="43">
        <v>0</v>
      </c>
      <c r="F343" s="43">
        <v>0</v>
      </c>
      <c r="G343" s="43">
        <v>0</v>
      </c>
      <c r="H343" s="43">
        <v>0</v>
      </c>
      <c r="I343" s="43">
        <v>0</v>
      </c>
      <c r="J343" s="43">
        <v>0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0</v>
      </c>
      <c r="AB343" s="43">
        <v>0</v>
      </c>
    </row>
    <row r="344" spans="1:28" outlineLevel="1" x14ac:dyDescent="0.25">
      <c r="A344" s="45" t="s">
        <v>559</v>
      </c>
      <c r="B344" s="54" t="s">
        <v>560</v>
      </c>
      <c r="C344" s="47" t="s">
        <v>526</v>
      </c>
      <c r="D344" s="43">
        <v>386.98715400000037</v>
      </c>
      <c r="E344" s="43">
        <v>374.17912920000072</v>
      </c>
      <c r="F344" s="43">
        <v>349.7277839999997</v>
      </c>
      <c r="G344" s="43">
        <v>339.83243899999934</v>
      </c>
      <c r="H344" s="43">
        <v>342.97900600000003</v>
      </c>
      <c r="I344" s="43">
        <v>302.02850036421972</v>
      </c>
      <c r="J344" s="43">
        <v>332.05037600000014</v>
      </c>
      <c r="K344" s="43">
        <v>326.45666699999947</v>
      </c>
      <c r="L344" s="43">
        <v>319.4375229999996</v>
      </c>
      <c r="M344" s="43">
        <v>311.66662499999927</v>
      </c>
      <c r="N344" s="43">
        <v>298.98605500000019</v>
      </c>
      <c r="O344" s="43">
        <v>313.27620570382584</v>
      </c>
      <c r="P344" s="43">
        <v>293.08050199999991</v>
      </c>
      <c r="Q344" s="43">
        <v>248.29768299999978</v>
      </c>
      <c r="R344" s="43">
        <v>295.79965406361322</v>
      </c>
      <c r="S344" s="43">
        <v>225.99693199999956</v>
      </c>
      <c r="T344" s="43">
        <v>250.14043921602084</v>
      </c>
      <c r="U344" s="43">
        <v>226.5669240000002</v>
      </c>
      <c r="V344" s="43">
        <v>250.78569651178159</v>
      </c>
      <c r="W344" s="43">
        <v>227.76378099999965</v>
      </c>
      <c r="X344" s="43">
        <v>252.05531381562457</v>
      </c>
      <c r="Y344" s="43">
        <v>227.76378099999965</v>
      </c>
      <c r="Z344" s="43">
        <v>251.95302585567967</v>
      </c>
      <c r="AA344" s="43">
        <v>2749.6495380680426</v>
      </c>
      <c r="AB344" s="43">
        <v>2887.2675914627198</v>
      </c>
    </row>
    <row r="345" spans="1:28" outlineLevel="1" x14ac:dyDescent="0.25">
      <c r="A345" s="45" t="s">
        <v>561</v>
      </c>
      <c r="B345" s="54" t="s">
        <v>562</v>
      </c>
      <c r="C345" s="47" t="s">
        <v>516</v>
      </c>
      <c r="D345" s="43">
        <v>161.58433333333335</v>
      </c>
      <c r="E345" s="43">
        <v>137.58234166666668</v>
      </c>
      <c r="F345" s="43">
        <v>140.53625000000011</v>
      </c>
      <c r="G345" s="43">
        <v>174</v>
      </c>
      <c r="H345" s="43">
        <v>178.10858333333337</v>
      </c>
      <c r="I345" s="43">
        <v>174</v>
      </c>
      <c r="J345" s="43">
        <v>153.53358333333335</v>
      </c>
      <c r="K345" s="43">
        <v>203.18783333333334</v>
      </c>
      <c r="L345" s="43">
        <v>217.65975325333332</v>
      </c>
      <c r="M345" s="43">
        <v>229.61075</v>
      </c>
      <c r="N345" s="43">
        <v>221.79043333333334</v>
      </c>
      <c r="O345" s="43">
        <v>202.15403021907082</v>
      </c>
      <c r="P345" s="43">
        <v>215.35000331500001</v>
      </c>
      <c r="Q345" s="43">
        <v>195.36450000000002</v>
      </c>
      <c r="R345" s="43">
        <v>223.0667316666667</v>
      </c>
      <c r="S345" s="43">
        <v>195.76491666666669</v>
      </c>
      <c r="T345" s="43">
        <v>223.57978519200003</v>
      </c>
      <c r="U345" s="43">
        <v>196.08191666666664</v>
      </c>
      <c r="V345" s="43">
        <v>224.09401865534383</v>
      </c>
      <c r="W345" s="43">
        <v>197.19280386749995</v>
      </c>
      <c r="X345" s="43">
        <v>225.16966994488951</v>
      </c>
      <c r="Y345" s="43">
        <v>198.30998471536586</v>
      </c>
      <c r="Z345" s="43">
        <v>225.10211904390604</v>
      </c>
      <c r="AA345" s="43" t="s">
        <v>42</v>
      </c>
      <c r="AB345" s="43" t="s">
        <v>42</v>
      </c>
    </row>
    <row r="346" spans="1:28" ht="31.5" customHeight="1" outlineLevel="2" x14ac:dyDescent="0.25">
      <c r="A346" s="45" t="s">
        <v>563</v>
      </c>
      <c r="B346" s="50" t="s">
        <v>564</v>
      </c>
      <c r="C346" s="47" t="s">
        <v>516</v>
      </c>
      <c r="D346" s="43">
        <v>0</v>
      </c>
      <c r="E346" s="43">
        <v>147.84325833333335</v>
      </c>
      <c r="F346" s="43">
        <v>176.23125000000007</v>
      </c>
      <c r="G346" s="43">
        <v>0</v>
      </c>
      <c r="H346" s="43">
        <v>178.81391667000003</v>
      </c>
      <c r="I346" s="43">
        <v>0</v>
      </c>
      <c r="J346" s="43">
        <v>0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 t="s">
        <v>42</v>
      </c>
      <c r="AB346" s="43" t="s">
        <v>42</v>
      </c>
    </row>
    <row r="347" spans="1:28" ht="15.75" customHeight="1" outlineLevel="3" x14ac:dyDescent="0.25">
      <c r="A347" s="45" t="s">
        <v>565</v>
      </c>
      <c r="B347" s="70" t="s">
        <v>556</v>
      </c>
      <c r="C347" s="47" t="s">
        <v>516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  <c r="I347" s="43">
        <v>0</v>
      </c>
      <c r="J347" s="43">
        <v>0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 t="s">
        <v>42</v>
      </c>
      <c r="AB347" s="43" t="s">
        <v>42</v>
      </c>
    </row>
    <row r="348" spans="1:28" ht="15.75" customHeight="1" outlineLevel="3" x14ac:dyDescent="0.25">
      <c r="A348" s="45" t="s">
        <v>566</v>
      </c>
      <c r="B348" s="70" t="s">
        <v>558</v>
      </c>
      <c r="C348" s="47" t="s">
        <v>516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  <c r="I348" s="43">
        <v>0</v>
      </c>
      <c r="J348" s="43">
        <v>0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 t="s">
        <v>42</v>
      </c>
      <c r="AB348" s="43" t="s">
        <v>42</v>
      </c>
    </row>
    <row r="349" spans="1:28" outlineLevel="1" x14ac:dyDescent="0.25">
      <c r="A349" s="45" t="s">
        <v>567</v>
      </c>
      <c r="B349" s="54" t="s">
        <v>568</v>
      </c>
      <c r="C349" s="47" t="s">
        <v>569</v>
      </c>
      <c r="D349" s="43">
        <v>150822.48000000001</v>
      </c>
      <c r="E349" s="43">
        <v>152479.99000000002</v>
      </c>
      <c r="F349" s="43">
        <v>151870.73113999999</v>
      </c>
      <c r="G349" s="43">
        <v>152272</v>
      </c>
      <c r="H349" s="43">
        <v>152272</v>
      </c>
      <c r="I349" s="43">
        <v>153241</v>
      </c>
      <c r="J349" s="43">
        <v>154372</v>
      </c>
      <c r="K349" s="43">
        <v>154942</v>
      </c>
      <c r="L349" s="43">
        <v>155928.72880000001</v>
      </c>
      <c r="M349" s="43">
        <v>155420</v>
      </c>
      <c r="N349" s="43">
        <v>156796.08215</v>
      </c>
      <c r="O349" s="43">
        <v>156306.47999999998</v>
      </c>
      <c r="P349" s="43">
        <v>159546.48063999999</v>
      </c>
      <c r="Q349" s="43">
        <v>156818.85999999999</v>
      </c>
      <c r="R349" s="43">
        <v>159688</v>
      </c>
      <c r="S349" s="43">
        <v>157414.23000000001</v>
      </c>
      <c r="T349" s="43">
        <v>160211.69</v>
      </c>
      <c r="U349" s="43">
        <v>158112.57</v>
      </c>
      <c r="V349" s="43">
        <v>160561.69000000003</v>
      </c>
      <c r="W349" s="43">
        <v>158714.72</v>
      </c>
      <c r="X349" s="43">
        <v>161011.69</v>
      </c>
      <c r="Y349" s="43">
        <v>158714.72</v>
      </c>
      <c r="Z349" s="43">
        <v>161411.69000000003</v>
      </c>
      <c r="AA349" s="42" t="s">
        <v>42</v>
      </c>
      <c r="AB349" s="42" t="s">
        <v>42</v>
      </c>
    </row>
    <row r="350" spans="1:28" ht="31.5" outlineLevel="1" x14ac:dyDescent="0.25">
      <c r="A350" s="45" t="s">
        <v>570</v>
      </c>
      <c r="B350" s="54" t="s">
        <v>571</v>
      </c>
      <c r="C350" s="47" t="s">
        <v>37</v>
      </c>
      <c r="D350" s="43">
        <v>2801.8619215699987</v>
      </c>
      <c r="E350" s="43">
        <v>3247.5607199000001</v>
      </c>
      <c r="F350" s="43">
        <v>3173.43902282</v>
      </c>
      <c r="G350" s="43">
        <v>2784.4767892146024</v>
      </c>
      <c r="H350" s="43">
        <v>2788.9197699999995</v>
      </c>
      <c r="I350" s="43">
        <v>3341.0890359269843</v>
      </c>
      <c r="J350" s="43">
        <v>3009.6769400000003</v>
      </c>
      <c r="K350" s="43">
        <v>3755.1795355200006</v>
      </c>
      <c r="L350" s="43">
        <v>1445.9279734500001</v>
      </c>
      <c r="M350" s="43">
        <v>3959.0665119647192</v>
      </c>
      <c r="N350" s="43">
        <v>3655.0516200000002</v>
      </c>
      <c r="O350" s="43">
        <v>3551.9434088735156</v>
      </c>
      <c r="P350" s="43">
        <v>3492.5387200000005</v>
      </c>
      <c r="Q350" s="43">
        <v>3871.3293513453254</v>
      </c>
      <c r="R350" s="43">
        <v>3970.6967213137395</v>
      </c>
      <c r="S350" s="43">
        <v>4345.8484169023704</v>
      </c>
      <c r="T350" s="43">
        <v>4271.9075788073642</v>
      </c>
      <c r="U350" s="43">
        <v>4473.5911787965033</v>
      </c>
      <c r="V350" s="43">
        <v>4413.2906667504267</v>
      </c>
      <c r="W350" s="43">
        <v>4619.6585800462171</v>
      </c>
      <c r="X350" s="43">
        <v>4570.9094105724298</v>
      </c>
      <c r="Y350" s="43">
        <v>4781.2121191458245</v>
      </c>
      <c r="Z350" s="43">
        <v>4706.3985061794137</v>
      </c>
      <c r="AA350" s="43">
        <v>39483.394927736066</v>
      </c>
      <c r="AB350" s="43">
        <v>36325.317907073375</v>
      </c>
    </row>
    <row r="351" spans="1:28" s="25" customFormat="1" x14ac:dyDescent="0.25">
      <c r="A351" s="40" t="s">
        <v>572</v>
      </c>
      <c r="B351" s="41" t="s">
        <v>573</v>
      </c>
      <c r="C351" s="42" t="s">
        <v>42</v>
      </c>
      <c r="D351" s="43" t="s">
        <v>42</v>
      </c>
      <c r="E351" s="43" t="s">
        <v>42</v>
      </c>
      <c r="F351" s="43" t="s">
        <v>42</v>
      </c>
      <c r="G351" s="43" t="s">
        <v>42</v>
      </c>
      <c r="H351" s="43" t="s">
        <v>42</v>
      </c>
      <c r="I351" s="43" t="s">
        <v>42</v>
      </c>
      <c r="J351" s="43" t="s">
        <v>42</v>
      </c>
      <c r="K351" s="43" t="s">
        <v>42</v>
      </c>
      <c r="L351" s="43" t="s">
        <v>42</v>
      </c>
      <c r="M351" s="43" t="s">
        <v>42</v>
      </c>
      <c r="N351" s="43" t="s">
        <v>42</v>
      </c>
      <c r="O351" s="43" t="s">
        <v>42</v>
      </c>
      <c r="P351" s="43" t="s">
        <v>42</v>
      </c>
      <c r="Q351" s="43" t="s">
        <v>42</v>
      </c>
      <c r="R351" s="43" t="s">
        <v>42</v>
      </c>
      <c r="S351" s="43" t="s">
        <v>42</v>
      </c>
      <c r="T351" s="43" t="s">
        <v>42</v>
      </c>
      <c r="U351" s="43" t="s">
        <v>42</v>
      </c>
      <c r="V351" s="43" t="s">
        <v>42</v>
      </c>
      <c r="W351" s="43" t="s">
        <v>42</v>
      </c>
      <c r="X351" s="43" t="s">
        <v>42</v>
      </c>
      <c r="Y351" s="43" t="s">
        <v>42</v>
      </c>
      <c r="Z351" s="43" t="s">
        <v>42</v>
      </c>
      <c r="AA351" s="43" t="s">
        <v>42</v>
      </c>
      <c r="AB351" s="43" t="s">
        <v>42</v>
      </c>
    </row>
    <row r="352" spans="1:28" outlineLevel="1" x14ac:dyDescent="0.25">
      <c r="A352" s="45" t="s">
        <v>574</v>
      </c>
      <c r="B352" s="54" t="s">
        <v>575</v>
      </c>
      <c r="C352" s="47" t="s">
        <v>526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43">
        <v>2474.7923119999996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2474.7923119999996</v>
      </c>
    </row>
    <row r="353" spans="1:28" ht="15.75" customHeight="1" outlineLevel="1" x14ac:dyDescent="0.25">
      <c r="A353" s="45" t="s">
        <v>576</v>
      </c>
      <c r="B353" s="54" t="s">
        <v>577</v>
      </c>
      <c r="C353" s="47" t="s">
        <v>519</v>
      </c>
      <c r="D353" s="43" t="s">
        <v>42</v>
      </c>
      <c r="E353" s="43" t="s">
        <v>42</v>
      </c>
      <c r="F353" s="43" t="s">
        <v>42</v>
      </c>
      <c r="G353" s="43" t="s">
        <v>42</v>
      </c>
      <c r="H353" s="43" t="s">
        <v>42</v>
      </c>
      <c r="I353" s="43" t="s">
        <v>42</v>
      </c>
      <c r="J353" s="43" t="s">
        <v>42</v>
      </c>
      <c r="K353" s="43" t="s">
        <v>42</v>
      </c>
      <c r="L353" s="43" t="s">
        <v>42</v>
      </c>
      <c r="M353" s="43" t="s">
        <v>42</v>
      </c>
      <c r="N353" s="43" t="s">
        <v>42</v>
      </c>
      <c r="O353" s="43" t="s">
        <v>42</v>
      </c>
      <c r="P353" s="43" t="s">
        <v>42</v>
      </c>
      <c r="Q353" s="43" t="s">
        <v>42</v>
      </c>
      <c r="R353" s="43" t="s">
        <v>42</v>
      </c>
      <c r="S353" s="43" t="s">
        <v>42</v>
      </c>
      <c r="T353" s="43" t="s">
        <v>42</v>
      </c>
      <c r="U353" s="43" t="s">
        <v>42</v>
      </c>
      <c r="V353" s="43" t="s">
        <v>42</v>
      </c>
      <c r="W353" s="43" t="s">
        <v>42</v>
      </c>
      <c r="X353" s="43" t="s">
        <v>42</v>
      </c>
      <c r="Y353" s="43" t="s">
        <v>42</v>
      </c>
      <c r="Z353" s="43" t="s">
        <v>42</v>
      </c>
      <c r="AA353" s="43" t="s">
        <v>42</v>
      </c>
      <c r="AB353" s="43" t="s">
        <v>42</v>
      </c>
    </row>
    <row r="354" spans="1:28" ht="47.25" outlineLevel="1" x14ac:dyDescent="0.25">
      <c r="A354" s="45" t="s">
        <v>578</v>
      </c>
      <c r="B354" s="54" t="s">
        <v>579</v>
      </c>
      <c r="C354" s="47" t="s">
        <v>37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43">
        <v>2079.9760167999998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2079.9760167999998</v>
      </c>
    </row>
    <row r="355" spans="1:28" ht="31.5" customHeight="1" outlineLevel="1" x14ac:dyDescent="0.25">
      <c r="A355" s="45" t="s">
        <v>580</v>
      </c>
      <c r="B355" s="54" t="s">
        <v>581</v>
      </c>
      <c r="C355" s="47" t="s">
        <v>37</v>
      </c>
      <c r="D355" s="43" t="s">
        <v>42</v>
      </c>
      <c r="E355" s="43" t="s">
        <v>42</v>
      </c>
      <c r="F355" s="43" t="s">
        <v>42</v>
      </c>
      <c r="G355" s="43" t="s">
        <v>42</v>
      </c>
      <c r="H355" s="43" t="s">
        <v>42</v>
      </c>
      <c r="I355" s="43" t="s">
        <v>42</v>
      </c>
      <c r="J355" s="43" t="s">
        <v>42</v>
      </c>
      <c r="K355" s="43" t="s">
        <v>42</v>
      </c>
      <c r="L355" s="43" t="s">
        <v>42</v>
      </c>
      <c r="M355" s="43" t="s">
        <v>42</v>
      </c>
      <c r="N355" s="43" t="s">
        <v>42</v>
      </c>
      <c r="O355" s="43" t="s">
        <v>42</v>
      </c>
      <c r="P355" s="43" t="s">
        <v>42</v>
      </c>
      <c r="Q355" s="43" t="s">
        <v>42</v>
      </c>
      <c r="R355" s="43" t="s">
        <v>42</v>
      </c>
      <c r="S355" s="43" t="s">
        <v>42</v>
      </c>
      <c r="T355" s="43" t="s">
        <v>42</v>
      </c>
      <c r="U355" s="43" t="s">
        <v>42</v>
      </c>
      <c r="V355" s="43" t="s">
        <v>42</v>
      </c>
      <c r="W355" s="43" t="s">
        <v>42</v>
      </c>
      <c r="X355" s="43" t="s">
        <v>42</v>
      </c>
      <c r="Y355" s="43" t="s">
        <v>42</v>
      </c>
      <c r="Z355" s="43" t="s">
        <v>42</v>
      </c>
      <c r="AA355" s="43" t="s">
        <v>42</v>
      </c>
      <c r="AB355" s="43" t="s">
        <v>42</v>
      </c>
    </row>
    <row r="356" spans="1:28" s="25" customFormat="1" ht="15.75" customHeight="1" x14ac:dyDescent="0.25">
      <c r="A356" s="40" t="s">
        <v>582</v>
      </c>
      <c r="B356" s="41" t="s">
        <v>583</v>
      </c>
      <c r="C356" s="42" t="s">
        <v>42</v>
      </c>
      <c r="D356" s="43" t="s">
        <v>42</v>
      </c>
      <c r="E356" s="43" t="s">
        <v>42</v>
      </c>
      <c r="F356" s="43" t="s">
        <v>42</v>
      </c>
      <c r="G356" s="43" t="s">
        <v>42</v>
      </c>
      <c r="H356" s="43" t="s">
        <v>42</v>
      </c>
      <c r="I356" s="43" t="s">
        <v>42</v>
      </c>
      <c r="J356" s="43" t="s">
        <v>42</v>
      </c>
      <c r="K356" s="43" t="s">
        <v>42</v>
      </c>
      <c r="L356" s="43" t="s">
        <v>42</v>
      </c>
      <c r="M356" s="43" t="s">
        <v>42</v>
      </c>
      <c r="N356" s="43" t="s">
        <v>42</v>
      </c>
      <c r="O356" s="43" t="s">
        <v>42</v>
      </c>
      <c r="P356" s="43" t="s">
        <v>42</v>
      </c>
      <c r="Q356" s="43" t="s">
        <v>42</v>
      </c>
      <c r="R356" s="43" t="s">
        <v>42</v>
      </c>
      <c r="S356" s="43" t="s">
        <v>42</v>
      </c>
      <c r="T356" s="43" t="s">
        <v>42</v>
      </c>
      <c r="U356" s="43" t="s">
        <v>42</v>
      </c>
      <c r="V356" s="43" t="s">
        <v>42</v>
      </c>
      <c r="W356" s="43" t="s">
        <v>42</v>
      </c>
      <c r="X356" s="43" t="s">
        <v>42</v>
      </c>
      <c r="Y356" s="43" t="s">
        <v>42</v>
      </c>
      <c r="Z356" s="43" t="s">
        <v>42</v>
      </c>
      <c r="AA356" s="43" t="s">
        <v>42</v>
      </c>
      <c r="AB356" s="43" t="s">
        <v>42</v>
      </c>
    </row>
    <row r="357" spans="1:28" ht="18" customHeight="1" outlineLevel="1" x14ac:dyDescent="0.25">
      <c r="A357" s="45" t="s">
        <v>584</v>
      </c>
      <c r="B357" s="54" t="s">
        <v>585</v>
      </c>
      <c r="C357" s="47" t="s">
        <v>516</v>
      </c>
      <c r="D357" s="43" t="s">
        <v>42</v>
      </c>
      <c r="E357" s="43" t="s">
        <v>42</v>
      </c>
      <c r="F357" s="43" t="s">
        <v>42</v>
      </c>
      <c r="G357" s="43" t="s">
        <v>42</v>
      </c>
      <c r="H357" s="43" t="s">
        <v>42</v>
      </c>
      <c r="I357" s="43" t="s">
        <v>42</v>
      </c>
      <c r="J357" s="43" t="s">
        <v>42</v>
      </c>
      <c r="K357" s="43" t="s">
        <v>42</v>
      </c>
      <c r="L357" s="43" t="s">
        <v>42</v>
      </c>
      <c r="M357" s="43" t="s">
        <v>42</v>
      </c>
      <c r="N357" s="43" t="s">
        <v>42</v>
      </c>
      <c r="O357" s="43" t="s">
        <v>42</v>
      </c>
      <c r="P357" s="43" t="s">
        <v>42</v>
      </c>
      <c r="Q357" s="43" t="s">
        <v>42</v>
      </c>
      <c r="R357" s="43" t="s">
        <v>42</v>
      </c>
      <c r="S357" s="43" t="s">
        <v>42</v>
      </c>
      <c r="T357" s="43" t="s">
        <v>42</v>
      </c>
      <c r="U357" s="43" t="s">
        <v>42</v>
      </c>
      <c r="V357" s="43" t="s">
        <v>42</v>
      </c>
      <c r="W357" s="43" t="s">
        <v>42</v>
      </c>
      <c r="X357" s="43" t="s">
        <v>42</v>
      </c>
      <c r="Y357" s="43" t="s">
        <v>42</v>
      </c>
      <c r="Z357" s="43" t="s">
        <v>42</v>
      </c>
      <c r="AA357" s="43" t="s">
        <v>42</v>
      </c>
      <c r="AB357" s="43" t="s">
        <v>42</v>
      </c>
    </row>
    <row r="358" spans="1:28" ht="47.25" customHeight="1" outlineLevel="2" x14ac:dyDescent="0.25">
      <c r="A358" s="45" t="s">
        <v>586</v>
      </c>
      <c r="B358" s="50" t="s">
        <v>587</v>
      </c>
      <c r="C358" s="47" t="s">
        <v>516</v>
      </c>
      <c r="D358" s="43" t="s">
        <v>42</v>
      </c>
      <c r="E358" s="43" t="s">
        <v>42</v>
      </c>
      <c r="F358" s="43" t="s">
        <v>42</v>
      </c>
      <c r="G358" s="43" t="s">
        <v>42</v>
      </c>
      <c r="H358" s="43" t="s">
        <v>42</v>
      </c>
      <c r="I358" s="43" t="s">
        <v>42</v>
      </c>
      <c r="J358" s="43" t="s">
        <v>42</v>
      </c>
      <c r="K358" s="43" t="s">
        <v>42</v>
      </c>
      <c r="L358" s="43" t="s">
        <v>42</v>
      </c>
      <c r="M358" s="43" t="s">
        <v>42</v>
      </c>
      <c r="N358" s="43" t="s">
        <v>42</v>
      </c>
      <c r="O358" s="43" t="s">
        <v>42</v>
      </c>
      <c r="P358" s="43" t="s">
        <v>42</v>
      </c>
      <c r="Q358" s="43" t="s">
        <v>42</v>
      </c>
      <c r="R358" s="43" t="s">
        <v>42</v>
      </c>
      <c r="S358" s="43" t="s">
        <v>42</v>
      </c>
      <c r="T358" s="43" t="s">
        <v>42</v>
      </c>
      <c r="U358" s="43" t="s">
        <v>42</v>
      </c>
      <c r="V358" s="43" t="s">
        <v>42</v>
      </c>
      <c r="W358" s="43" t="s">
        <v>42</v>
      </c>
      <c r="X358" s="43" t="s">
        <v>42</v>
      </c>
      <c r="Y358" s="43" t="s">
        <v>42</v>
      </c>
      <c r="Z358" s="43" t="s">
        <v>42</v>
      </c>
      <c r="AA358" s="43" t="s">
        <v>42</v>
      </c>
      <c r="AB358" s="43" t="s">
        <v>42</v>
      </c>
    </row>
    <row r="359" spans="1:28" ht="47.25" customHeight="1" outlineLevel="2" x14ac:dyDescent="0.25">
      <c r="A359" s="45" t="s">
        <v>588</v>
      </c>
      <c r="B359" s="50" t="s">
        <v>589</v>
      </c>
      <c r="C359" s="47" t="s">
        <v>516</v>
      </c>
      <c r="D359" s="43" t="s">
        <v>42</v>
      </c>
      <c r="E359" s="43" t="s">
        <v>42</v>
      </c>
      <c r="F359" s="43" t="s">
        <v>42</v>
      </c>
      <c r="G359" s="43" t="s">
        <v>42</v>
      </c>
      <c r="H359" s="43" t="s">
        <v>42</v>
      </c>
      <c r="I359" s="43" t="s">
        <v>42</v>
      </c>
      <c r="J359" s="43" t="s">
        <v>42</v>
      </c>
      <c r="K359" s="43" t="s">
        <v>42</v>
      </c>
      <c r="L359" s="43" t="s">
        <v>42</v>
      </c>
      <c r="M359" s="43" t="s">
        <v>42</v>
      </c>
      <c r="N359" s="43" t="s">
        <v>42</v>
      </c>
      <c r="O359" s="43" t="s">
        <v>42</v>
      </c>
      <c r="P359" s="43" t="s">
        <v>42</v>
      </c>
      <c r="Q359" s="43" t="s">
        <v>42</v>
      </c>
      <c r="R359" s="43" t="s">
        <v>42</v>
      </c>
      <c r="S359" s="43" t="s">
        <v>42</v>
      </c>
      <c r="T359" s="43" t="s">
        <v>42</v>
      </c>
      <c r="U359" s="43" t="s">
        <v>42</v>
      </c>
      <c r="V359" s="43" t="s">
        <v>42</v>
      </c>
      <c r="W359" s="43" t="s">
        <v>42</v>
      </c>
      <c r="X359" s="43" t="s">
        <v>42</v>
      </c>
      <c r="Y359" s="43" t="s">
        <v>42</v>
      </c>
      <c r="Z359" s="43" t="s">
        <v>42</v>
      </c>
      <c r="AA359" s="43" t="s">
        <v>42</v>
      </c>
      <c r="AB359" s="43" t="s">
        <v>42</v>
      </c>
    </row>
    <row r="360" spans="1:28" ht="31.5" customHeight="1" outlineLevel="2" x14ac:dyDescent="0.25">
      <c r="A360" s="45" t="s">
        <v>590</v>
      </c>
      <c r="B360" s="50" t="s">
        <v>591</v>
      </c>
      <c r="C360" s="47" t="s">
        <v>516</v>
      </c>
      <c r="D360" s="43" t="s">
        <v>42</v>
      </c>
      <c r="E360" s="43" t="s">
        <v>42</v>
      </c>
      <c r="F360" s="43" t="s">
        <v>42</v>
      </c>
      <c r="G360" s="43" t="s">
        <v>42</v>
      </c>
      <c r="H360" s="43" t="s">
        <v>42</v>
      </c>
      <c r="I360" s="43" t="s">
        <v>42</v>
      </c>
      <c r="J360" s="43" t="s">
        <v>42</v>
      </c>
      <c r="K360" s="43" t="s">
        <v>42</v>
      </c>
      <c r="L360" s="43" t="s">
        <v>42</v>
      </c>
      <c r="M360" s="43" t="s">
        <v>42</v>
      </c>
      <c r="N360" s="43" t="s">
        <v>42</v>
      </c>
      <c r="O360" s="43" t="s">
        <v>42</v>
      </c>
      <c r="P360" s="43" t="s">
        <v>42</v>
      </c>
      <c r="Q360" s="43" t="s">
        <v>42</v>
      </c>
      <c r="R360" s="43" t="s">
        <v>42</v>
      </c>
      <c r="S360" s="43" t="s">
        <v>42</v>
      </c>
      <c r="T360" s="43" t="s">
        <v>42</v>
      </c>
      <c r="U360" s="43" t="s">
        <v>42</v>
      </c>
      <c r="V360" s="43" t="s">
        <v>42</v>
      </c>
      <c r="W360" s="43" t="s">
        <v>42</v>
      </c>
      <c r="X360" s="43" t="s">
        <v>42</v>
      </c>
      <c r="Y360" s="43" t="s">
        <v>42</v>
      </c>
      <c r="Z360" s="43" t="s">
        <v>42</v>
      </c>
      <c r="AA360" s="43" t="s">
        <v>42</v>
      </c>
      <c r="AB360" s="43" t="s">
        <v>42</v>
      </c>
    </row>
    <row r="361" spans="1:28" ht="15.75" customHeight="1" outlineLevel="1" x14ac:dyDescent="0.25">
      <c r="A361" s="45" t="s">
        <v>592</v>
      </c>
      <c r="B361" s="54" t="s">
        <v>593</v>
      </c>
      <c r="C361" s="47" t="s">
        <v>526</v>
      </c>
      <c r="D361" s="43" t="s">
        <v>42</v>
      </c>
      <c r="E361" s="43" t="s">
        <v>42</v>
      </c>
      <c r="F361" s="43" t="s">
        <v>42</v>
      </c>
      <c r="G361" s="43" t="s">
        <v>42</v>
      </c>
      <c r="H361" s="43" t="s">
        <v>42</v>
      </c>
      <c r="I361" s="43" t="s">
        <v>42</v>
      </c>
      <c r="J361" s="43" t="s">
        <v>42</v>
      </c>
      <c r="K361" s="43" t="s">
        <v>42</v>
      </c>
      <c r="L361" s="43" t="s">
        <v>42</v>
      </c>
      <c r="M361" s="43" t="s">
        <v>42</v>
      </c>
      <c r="N361" s="43" t="s">
        <v>42</v>
      </c>
      <c r="O361" s="43" t="s">
        <v>42</v>
      </c>
      <c r="P361" s="43" t="s">
        <v>42</v>
      </c>
      <c r="Q361" s="43" t="s">
        <v>42</v>
      </c>
      <c r="R361" s="43" t="s">
        <v>42</v>
      </c>
      <c r="S361" s="43" t="s">
        <v>42</v>
      </c>
      <c r="T361" s="43" t="s">
        <v>42</v>
      </c>
      <c r="U361" s="43" t="s">
        <v>42</v>
      </c>
      <c r="V361" s="43" t="s">
        <v>42</v>
      </c>
      <c r="W361" s="43" t="s">
        <v>42</v>
      </c>
      <c r="X361" s="43" t="s">
        <v>42</v>
      </c>
      <c r="Y361" s="43" t="s">
        <v>42</v>
      </c>
      <c r="Z361" s="43" t="s">
        <v>42</v>
      </c>
      <c r="AA361" s="43" t="s">
        <v>42</v>
      </c>
      <c r="AB361" s="43" t="s">
        <v>42</v>
      </c>
    </row>
    <row r="362" spans="1:28" ht="31.5" customHeight="1" outlineLevel="2" x14ac:dyDescent="0.25">
      <c r="A362" s="45" t="s">
        <v>594</v>
      </c>
      <c r="B362" s="50" t="s">
        <v>595</v>
      </c>
      <c r="C362" s="47" t="s">
        <v>526</v>
      </c>
      <c r="D362" s="43" t="s">
        <v>42</v>
      </c>
      <c r="E362" s="43" t="s">
        <v>42</v>
      </c>
      <c r="F362" s="43" t="s">
        <v>42</v>
      </c>
      <c r="G362" s="43" t="s">
        <v>42</v>
      </c>
      <c r="H362" s="43" t="s">
        <v>42</v>
      </c>
      <c r="I362" s="43" t="s">
        <v>42</v>
      </c>
      <c r="J362" s="43" t="s">
        <v>42</v>
      </c>
      <c r="K362" s="43" t="s">
        <v>42</v>
      </c>
      <c r="L362" s="43" t="s">
        <v>42</v>
      </c>
      <c r="M362" s="43" t="s">
        <v>42</v>
      </c>
      <c r="N362" s="43" t="s">
        <v>42</v>
      </c>
      <c r="O362" s="43" t="s">
        <v>42</v>
      </c>
      <c r="P362" s="43" t="s">
        <v>42</v>
      </c>
      <c r="Q362" s="43" t="s">
        <v>42</v>
      </c>
      <c r="R362" s="43" t="s">
        <v>42</v>
      </c>
      <c r="S362" s="43" t="s">
        <v>42</v>
      </c>
      <c r="T362" s="43" t="s">
        <v>42</v>
      </c>
      <c r="U362" s="43" t="s">
        <v>42</v>
      </c>
      <c r="V362" s="43" t="s">
        <v>42</v>
      </c>
      <c r="W362" s="43" t="s">
        <v>42</v>
      </c>
      <c r="X362" s="43" t="s">
        <v>42</v>
      </c>
      <c r="Y362" s="43" t="s">
        <v>42</v>
      </c>
      <c r="Z362" s="43" t="s">
        <v>42</v>
      </c>
      <c r="AA362" s="43" t="s">
        <v>42</v>
      </c>
      <c r="AB362" s="43" t="s">
        <v>42</v>
      </c>
    </row>
    <row r="363" spans="1:28" ht="15.75" customHeight="1" outlineLevel="2" x14ac:dyDescent="0.25">
      <c r="A363" s="45" t="s">
        <v>596</v>
      </c>
      <c r="B363" s="50" t="s">
        <v>597</v>
      </c>
      <c r="C363" s="47" t="s">
        <v>526</v>
      </c>
      <c r="D363" s="43" t="s">
        <v>42</v>
      </c>
      <c r="E363" s="43" t="s">
        <v>42</v>
      </c>
      <c r="F363" s="43" t="s">
        <v>42</v>
      </c>
      <c r="G363" s="43" t="s">
        <v>42</v>
      </c>
      <c r="H363" s="43" t="s">
        <v>42</v>
      </c>
      <c r="I363" s="43" t="s">
        <v>42</v>
      </c>
      <c r="J363" s="43" t="s">
        <v>42</v>
      </c>
      <c r="K363" s="43" t="s">
        <v>42</v>
      </c>
      <c r="L363" s="43" t="s">
        <v>42</v>
      </c>
      <c r="M363" s="43" t="s">
        <v>42</v>
      </c>
      <c r="N363" s="43" t="s">
        <v>42</v>
      </c>
      <c r="O363" s="43" t="s">
        <v>42</v>
      </c>
      <c r="P363" s="43" t="s">
        <v>42</v>
      </c>
      <c r="Q363" s="43" t="s">
        <v>42</v>
      </c>
      <c r="R363" s="43" t="s">
        <v>42</v>
      </c>
      <c r="S363" s="43" t="s">
        <v>42</v>
      </c>
      <c r="T363" s="43" t="s">
        <v>42</v>
      </c>
      <c r="U363" s="43" t="s">
        <v>42</v>
      </c>
      <c r="V363" s="43" t="s">
        <v>42</v>
      </c>
      <c r="W363" s="43" t="s">
        <v>42</v>
      </c>
      <c r="X363" s="43" t="s">
        <v>42</v>
      </c>
      <c r="Y363" s="43" t="s">
        <v>42</v>
      </c>
      <c r="Z363" s="43" t="s">
        <v>42</v>
      </c>
      <c r="AA363" s="43" t="s">
        <v>42</v>
      </c>
      <c r="AB363" s="43" t="s">
        <v>42</v>
      </c>
    </row>
    <row r="364" spans="1:28" ht="31.5" customHeight="1" outlineLevel="1" x14ac:dyDescent="0.25">
      <c r="A364" s="45" t="s">
        <v>598</v>
      </c>
      <c r="B364" s="54" t="s">
        <v>599</v>
      </c>
      <c r="C364" s="47" t="s">
        <v>37</v>
      </c>
      <c r="D364" s="43" t="s">
        <v>42</v>
      </c>
      <c r="E364" s="43" t="s">
        <v>42</v>
      </c>
      <c r="F364" s="43" t="s">
        <v>42</v>
      </c>
      <c r="G364" s="43" t="s">
        <v>42</v>
      </c>
      <c r="H364" s="43" t="s">
        <v>42</v>
      </c>
      <c r="I364" s="43" t="s">
        <v>42</v>
      </c>
      <c r="J364" s="43" t="s">
        <v>42</v>
      </c>
      <c r="K364" s="43" t="s">
        <v>42</v>
      </c>
      <c r="L364" s="43" t="s">
        <v>42</v>
      </c>
      <c r="M364" s="43" t="s">
        <v>42</v>
      </c>
      <c r="N364" s="43" t="s">
        <v>42</v>
      </c>
      <c r="O364" s="43" t="s">
        <v>42</v>
      </c>
      <c r="P364" s="43" t="s">
        <v>42</v>
      </c>
      <c r="Q364" s="43" t="s">
        <v>42</v>
      </c>
      <c r="R364" s="43" t="s">
        <v>42</v>
      </c>
      <c r="S364" s="43" t="s">
        <v>42</v>
      </c>
      <c r="T364" s="43" t="s">
        <v>42</v>
      </c>
      <c r="U364" s="43" t="s">
        <v>42</v>
      </c>
      <c r="V364" s="43" t="s">
        <v>42</v>
      </c>
      <c r="W364" s="43" t="s">
        <v>42</v>
      </c>
      <c r="X364" s="43" t="s">
        <v>42</v>
      </c>
      <c r="Y364" s="43" t="s">
        <v>42</v>
      </c>
      <c r="Z364" s="43" t="s">
        <v>42</v>
      </c>
      <c r="AA364" s="43" t="s">
        <v>42</v>
      </c>
      <c r="AB364" s="43" t="s">
        <v>42</v>
      </c>
    </row>
    <row r="365" spans="1:28" ht="15.75" customHeight="1" outlineLevel="2" x14ac:dyDescent="0.25">
      <c r="A365" s="45" t="s">
        <v>600</v>
      </c>
      <c r="B365" s="50" t="s">
        <v>601</v>
      </c>
      <c r="C365" s="47" t="s">
        <v>37</v>
      </c>
      <c r="D365" s="43" t="s">
        <v>42</v>
      </c>
      <c r="E365" s="43" t="s">
        <v>42</v>
      </c>
      <c r="F365" s="43" t="s">
        <v>42</v>
      </c>
      <c r="G365" s="43" t="s">
        <v>42</v>
      </c>
      <c r="H365" s="43" t="s">
        <v>42</v>
      </c>
      <c r="I365" s="43" t="s">
        <v>42</v>
      </c>
      <c r="J365" s="43" t="s">
        <v>42</v>
      </c>
      <c r="K365" s="43" t="s">
        <v>42</v>
      </c>
      <c r="L365" s="43" t="s">
        <v>42</v>
      </c>
      <c r="M365" s="43" t="s">
        <v>42</v>
      </c>
      <c r="N365" s="43" t="s">
        <v>42</v>
      </c>
      <c r="O365" s="43" t="s">
        <v>42</v>
      </c>
      <c r="P365" s="43" t="s">
        <v>42</v>
      </c>
      <c r="Q365" s="43" t="s">
        <v>42</v>
      </c>
      <c r="R365" s="43" t="s">
        <v>42</v>
      </c>
      <c r="S365" s="43" t="s">
        <v>42</v>
      </c>
      <c r="T365" s="43" t="s">
        <v>42</v>
      </c>
      <c r="U365" s="43" t="s">
        <v>42</v>
      </c>
      <c r="V365" s="43" t="s">
        <v>42</v>
      </c>
      <c r="W365" s="43" t="s">
        <v>42</v>
      </c>
      <c r="X365" s="43" t="s">
        <v>42</v>
      </c>
      <c r="Y365" s="43" t="s">
        <v>42</v>
      </c>
      <c r="Z365" s="43" t="s">
        <v>42</v>
      </c>
      <c r="AA365" s="43" t="s">
        <v>42</v>
      </c>
      <c r="AB365" s="43" t="s">
        <v>42</v>
      </c>
    </row>
    <row r="366" spans="1:28" ht="15.75" customHeight="1" outlineLevel="2" x14ac:dyDescent="0.25">
      <c r="A366" s="45" t="s">
        <v>602</v>
      </c>
      <c r="B366" s="50" t="s">
        <v>64</v>
      </c>
      <c r="C366" s="47" t="s">
        <v>37</v>
      </c>
      <c r="D366" s="43" t="s">
        <v>42</v>
      </c>
      <c r="E366" s="43" t="s">
        <v>42</v>
      </c>
      <c r="F366" s="43" t="s">
        <v>42</v>
      </c>
      <c r="G366" s="43" t="s">
        <v>42</v>
      </c>
      <c r="H366" s="43" t="s">
        <v>42</v>
      </c>
      <c r="I366" s="43" t="s">
        <v>42</v>
      </c>
      <c r="J366" s="43" t="s">
        <v>42</v>
      </c>
      <c r="K366" s="43" t="s">
        <v>42</v>
      </c>
      <c r="L366" s="43" t="s">
        <v>42</v>
      </c>
      <c r="M366" s="43" t="s">
        <v>42</v>
      </c>
      <c r="N366" s="43" t="s">
        <v>42</v>
      </c>
      <c r="O366" s="43" t="s">
        <v>42</v>
      </c>
      <c r="P366" s="43" t="s">
        <v>42</v>
      </c>
      <c r="Q366" s="43" t="s">
        <v>42</v>
      </c>
      <c r="R366" s="43" t="s">
        <v>42</v>
      </c>
      <c r="S366" s="43" t="s">
        <v>42</v>
      </c>
      <c r="T366" s="43" t="s">
        <v>42</v>
      </c>
      <c r="U366" s="43" t="s">
        <v>42</v>
      </c>
      <c r="V366" s="43" t="s">
        <v>42</v>
      </c>
      <c r="W366" s="43" t="s">
        <v>42</v>
      </c>
      <c r="X366" s="43" t="s">
        <v>42</v>
      </c>
      <c r="Y366" s="43" t="s">
        <v>42</v>
      </c>
      <c r="Z366" s="43" t="s">
        <v>42</v>
      </c>
      <c r="AA366" s="43" t="s">
        <v>42</v>
      </c>
      <c r="AB366" s="43" t="s">
        <v>42</v>
      </c>
    </row>
    <row r="367" spans="1:28" s="25" customFormat="1" x14ac:dyDescent="0.25">
      <c r="A367" s="40" t="s">
        <v>603</v>
      </c>
      <c r="B367" s="41" t="s">
        <v>604</v>
      </c>
      <c r="C367" s="42" t="s">
        <v>605</v>
      </c>
      <c r="D367" s="43">
        <v>2337.64</v>
      </c>
      <c r="E367" s="43">
        <v>2310.2999999999997</v>
      </c>
      <c r="F367" s="43">
        <v>2319.72325</v>
      </c>
      <c r="G367" s="43">
        <v>2300</v>
      </c>
      <c r="H367" s="43">
        <v>2319.4</v>
      </c>
      <c r="I367" s="43">
        <v>2300</v>
      </c>
      <c r="J367" s="43">
        <v>2298.7513425000002</v>
      </c>
      <c r="K367" s="43">
        <v>2305.9999999999995</v>
      </c>
      <c r="L367" s="43">
        <v>2787.5965000000001</v>
      </c>
      <c r="M367" s="43">
        <v>2306</v>
      </c>
      <c r="N367" s="43">
        <v>2284.2508141321046</v>
      </c>
      <c r="O367" s="43">
        <v>2276.1</v>
      </c>
      <c r="P367" s="43">
        <v>2212.583333333333</v>
      </c>
      <c r="Q367" s="43">
        <v>2254.1</v>
      </c>
      <c r="R367" s="43">
        <v>2235.9999377085651</v>
      </c>
      <c r="S367" s="43">
        <v>2251.1</v>
      </c>
      <c r="T367" s="43">
        <v>2217.9999377085651</v>
      </c>
      <c r="U367" s="43">
        <v>2248.1</v>
      </c>
      <c r="V367" s="43">
        <v>2217.9999377085651</v>
      </c>
      <c r="W367" s="43">
        <v>2245.1</v>
      </c>
      <c r="X367" s="43">
        <v>2217.9999377085651</v>
      </c>
      <c r="Y367" s="43">
        <v>2245.1</v>
      </c>
      <c r="Z367" s="43">
        <v>2217.9999377085651</v>
      </c>
      <c r="AA367" s="42" t="s">
        <v>42</v>
      </c>
      <c r="AB367" s="42" t="s">
        <v>42</v>
      </c>
    </row>
    <row r="368" spans="1:28" s="75" customFormat="1" ht="32.25" customHeight="1" x14ac:dyDescent="0.3">
      <c r="A368" s="71"/>
      <c r="B368" s="72" t="s">
        <v>606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</row>
    <row r="369" spans="1:28" ht="0.75" customHeight="1" x14ac:dyDescent="0.25">
      <c r="A369" s="76"/>
      <c r="B369" s="76"/>
      <c r="C369" s="77"/>
      <c r="D369" s="78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</row>
    <row r="370" spans="1:28" s="31" customFormat="1" ht="36" customHeight="1" x14ac:dyDescent="0.2">
      <c r="A370" s="80" t="s">
        <v>11</v>
      </c>
      <c r="B370" s="81" t="s">
        <v>12</v>
      </c>
      <c r="C370" s="82" t="s">
        <v>13</v>
      </c>
      <c r="D370" s="28" t="s">
        <v>14</v>
      </c>
      <c r="E370" s="28" t="s">
        <v>15</v>
      </c>
      <c r="F370" s="28" t="s">
        <v>16</v>
      </c>
      <c r="G370" s="29" t="s">
        <v>17</v>
      </c>
      <c r="H370" s="29"/>
      <c r="I370" s="30" t="s">
        <v>18</v>
      </c>
      <c r="J370" s="30"/>
      <c r="K370" s="29" t="s">
        <v>19</v>
      </c>
      <c r="L370" s="29"/>
      <c r="M370" s="30" t="s">
        <v>20</v>
      </c>
      <c r="N370" s="30"/>
      <c r="O370" s="29" t="s">
        <v>21</v>
      </c>
      <c r="P370" s="29"/>
      <c r="Q370" s="30" t="s">
        <v>22</v>
      </c>
      <c r="R370" s="30"/>
      <c r="S370" s="30" t="s">
        <v>23</v>
      </c>
      <c r="T370" s="30"/>
      <c r="U370" s="30" t="s">
        <v>24</v>
      </c>
      <c r="V370" s="30"/>
      <c r="W370" s="30" t="s">
        <v>25</v>
      </c>
      <c r="X370" s="30"/>
      <c r="Y370" s="30" t="s">
        <v>26</v>
      </c>
      <c r="Z370" s="30"/>
      <c r="AA370" s="30" t="s">
        <v>27</v>
      </c>
      <c r="AB370" s="30"/>
    </row>
    <row r="371" spans="1:28" s="33" customFormat="1" ht="58.5" customHeight="1" x14ac:dyDescent="0.2">
      <c r="A371" s="80"/>
      <c r="B371" s="81"/>
      <c r="C371" s="82"/>
      <c r="D371" s="32" t="s">
        <v>28</v>
      </c>
      <c r="E371" s="32" t="s">
        <v>28</v>
      </c>
      <c r="F371" s="32" t="s">
        <v>28</v>
      </c>
      <c r="G371" s="32" t="s">
        <v>29</v>
      </c>
      <c r="H371" s="32" t="s">
        <v>28</v>
      </c>
      <c r="I371" s="32" t="s">
        <v>29</v>
      </c>
      <c r="J371" s="32" t="s">
        <v>28</v>
      </c>
      <c r="K371" s="32" t="s">
        <v>29</v>
      </c>
      <c r="L371" s="32" t="str">
        <f>J371</f>
        <v>Факт</v>
      </c>
      <c r="M371" s="32" t="s">
        <v>29</v>
      </c>
      <c r="N371" s="32" t="s">
        <v>28</v>
      </c>
      <c r="O371" s="32" t="s">
        <v>29</v>
      </c>
      <c r="P371" s="32" t="s">
        <v>30</v>
      </c>
      <c r="Q371" s="32" t="s">
        <v>29</v>
      </c>
      <c r="R371" s="32" t="s">
        <v>30</v>
      </c>
      <c r="S371" s="32" t="s">
        <v>29</v>
      </c>
      <c r="T371" s="32" t="s">
        <v>30</v>
      </c>
      <c r="U371" s="32" t="s">
        <v>29</v>
      </c>
      <c r="V371" s="32" t="s">
        <v>30</v>
      </c>
      <c r="W371" s="32" t="s">
        <v>29</v>
      </c>
      <c r="X371" s="32" t="s">
        <v>30</v>
      </c>
      <c r="Y371" s="32" t="s">
        <v>29</v>
      </c>
      <c r="Z371" s="32" t="s">
        <v>30</v>
      </c>
      <c r="AA371" s="32" t="s">
        <v>29</v>
      </c>
      <c r="AB371" s="32" t="s">
        <v>30</v>
      </c>
    </row>
    <row r="372" spans="1:28" s="37" customFormat="1" x14ac:dyDescent="0.25">
      <c r="A372" s="34">
        <v>1</v>
      </c>
      <c r="B372" s="35">
        <v>2</v>
      </c>
      <c r="C372" s="36">
        <v>3</v>
      </c>
      <c r="D372" s="35">
        <v>4</v>
      </c>
      <c r="E372" s="35">
        <v>5</v>
      </c>
      <c r="F372" s="34" t="s">
        <v>31</v>
      </c>
      <c r="G372" s="35">
        <v>7</v>
      </c>
      <c r="H372" s="34" t="s">
        <v>32</v>
      </c>
      <c r="I372" s="35">
        <v>9</v>
      </c>
      <c r="J372" s="34" t="s">
        <v>33</v>
      </c>
      <c r="K372" s="35">
        <v>11</v>
      </c>
      <c r="L372" s="34">
        <v>12</v>
      </c>
      <c r="M372" s="35">
        <v>13</v>
      </c>
      <c r="N372" s="34">
        <v>14</v>
      </c>
      <c r="O372" s="35">
        <v>15</v>
      </c>
      <c r="P372" s="34">
        <v>16</v>
      </c>
      <c r="Q372" s="35">
        <v>17</v>
      </c>
      <c r="R372" s="34">
        <v>18</v>
      </c>
      <c r="S372" s="35">
        <v>19</v>
      </c>
      <c r="T372" s="34">
        <v>20</v>
      </c>
      <c r="U372" s="35">
        <v>21</v>
      </c>
      <c r="V372" s="34">
        <v>22</v>
      </c>
      <c r="W372" s="35">
        <v>23</v>
      </c>
      <c r="X372" s="34">
        <v>24</v>
      </c>
      <c r="Y372" s="35">
        <v>25</v>
      </c>
      <c r="Z372" s="34">
        <v>26</v>
      </c>
      <c r="AA372" s="35">
        <v>27</v>
      </c>
      <c r="AB372" s="34">
        <v>28</v>
      </c>
    </row>
    <row r="373" spans="1:28" s="25" customFormat="1" ht="30.75" customHeight="1" x14ac:dyDescent="0.25">
      <c r="A373" s="83" t="s">
        <v>607</v>
      </c>
      <c r="B373" s="83"/>
      <c r="C373" s="42" t="s">
        <v>37</v>
      </c>
      <c r="D373" s="55">
        <v>445.71358388819999</v>
      </c>
      <c r="E373" s="55">
        <v>845.32870371797003</v>
      </c>
      <c r="F373" s="55">
        <v>736.22858353520121</v>
      </c>
      <c r="G373" s="55">
        <v>480.12105779288453</v>
      </c>
      <c r="H373" s="55">
        <v>435.92316572908828</v>
      </c>
      <c r="I373" s="55">
        <v>640.95212029752361</v>
      </c>
      <c r="J373" s="55">
        <v>623.97321164629977</v>
      </c>
      <c r="K373" s="55">
        <v>730.33971614245365</v>
      </c>
      <c r="L373" s="55">
        <v>943.69846074792429</v>
      </c>
      <c r="M373" s="55">
        <v>678.06717621164114</v>
      </c>
      <c r="N373" s="55">
        <v>711.82650158000013</v>
      </c>
      <c r="O373" s="55">
        <v>483.35495393323168</v>
      </c>
      <c r="P373" s="55">
        <v>538.74593435000008</v>
      </c>
      <c r="Q373" s="55">
        <v>263.96838196209353</v>
      </c>
      <c r="R373" s="55">
        <v>373.2248632112246</v>
      </c>
      <c r="S373" s="55">
        <v>256.16414320439998</v>
      </c>
      <c r="T373" s="55">
        <v>359.36855954879996</v>
      </c>
      <c r="U373" s="55">
        <v>213.56269980316938</v>
      </c>
      <c r="V373" s="55">
        <v>248.85370221963299</v>
      </c>
      <c r="W373" s="55">
        <v>224.39910983237311</v>
      </c>
      <c r="X373" s="55">
        <v>280.13626836638599</v>
      </c>
      <c r="Y373" s="55">
        <v>225.57216235044015</v>
      </c>
      <c r="Z373" s="55">
        <v>263.47231467661885</v>
      </c>
      <c r="AA373" s="43">
        <v>4196.501521530211</v>
      </c>
      <c r="AB373" s="43">
        <v>4779.2229820759749</v>
      </c>
    </row>
    <row r="374" spans="1:28" s="25" customFormat="1" ht="15.75" customHeight="1" x14ac:dyDescent="0.25">
      <c r="A374" s="40" t="s">
        <v>35</v>
      </c>
      <c r="B374" s="84" t="s">
        <v>608</v>
      </c>
      <c r="C374" s="42" t="s">
        <v>37</v>
      </c>
      <c r="D374" s="55">
        <v>214.78842507900021</v>
      </c>
      <c r="E374" s="55">
        <v>756.11046588797012</v>
      </c>
      <c r="F374" s="55">
        <v>736.22858353520121</v>
      </c>
      <c r="G374" s="55">
        <v>480.12105779288453</v>
      </c>
      <c r="H374" s="55">
        <v>435.92316572908828</v>
      </c>
      <c r="I374" s="55">
        <v>640.95212029752361</v>
      </c>
      <c r="J374" s="55">
        <v>623.97321164629977</v>
      </c>
      <c r="K374" s="55">
        <v>730.33971614245365</v>
      </c>
      <c r="L374" s="55">
        <v>907.39398907032262</v>
      </c>
      <c r="M374" s="55">
        <v>678.06717621164114</v>
      </c>
      <c r="N374" s="55">
        <v>622.36677121333344</v>
      </c>
      <c r="O374" s="55">
        <v>427.37491495001865</v>
      </c>
      <c r="P374" s="55">
        <v>482.28215580833336</v>
      </c>
      <c r="Q374" s="55">
        <v>106.18833289720116</v>
      </c>
      <c r="R374" s="55">
        <v>155.87089242965254</v>
      </c>
      <c r="S374" s="55">
        <v>221.61046694918693</v>
      </c>
      <c r="T374" s="55">
        <v>194.23542646251116</v>
      </c>
      <c r="U374" s="55">
        <v>213.56269980316938</v>
      </c>
      <c r="V374" s="55">
        <v>248.85370221963299</v>
      </c>
      <c r="W374" s="55">
        <v>187.0002156931601</v>
      </c>
      <c r="X374" s="55">
        <v>242.73737422717295</v>
      </c>
      <c r="Y374" s="55">
        <v>225.57216235044015</v>
      </c>
      <c r="Z374" s="55">
        <v>263.47231467661885</v>
      </c>
      <c r="AA374" s="43">
        <v>3910.7888630876791</v>
      </c>
      <c r="AB374" s="43">
        <v>4177.1090034829658</v>
      </c>
    </row>
    <row r="375" spans="1:28" ht="15.75" customHeight="1" x14ac:dyDescent="0.25">
      <c r="A375" s="40" t="s">
        <v>38</v>
      </c>
      <c r="B375" s="51" t="s">
        <v>609</v>
      </c>
      <c r="C375" s="42" t="s">
        <v>37</v>
      </c>
      <c r="D375" s="55">
        <v>0</v>
      </c>
      <c r="E375" s="55">
        <v>138.04730849331241</v>
      </c>
      <c r="F375" s="55">
        <v>33.150011081007165</v>
      </c>
      <c r="G375" s="55">
        <v>4.7359999999999998</v>
      </c>
      <c r="H375" s="55">
        <v>0</v>
      </c>
      <c r="I375" s="55">
        <v>0</v>
      </c>
      <c r="J375" s="55">
        <v>62.351029300166303</v>
      </c>
      <c r="K375" s="55">
        <v>142.66147761925356</v>
      </c>
      <c r="L375" s="55">
        <v>123.47387350704284</v>
      </c>
      <c r="M375" s="55">
        <v>162.28908311309175</v>
      </c>
      <c r="N375" s="55">
        <v>79.138676990000008</v>
      </c>
      <c r="O375" s="55">
        <v>98.941753961999993</v>
      </c>
      <c r="P375" s="55">
        <v>87.738766739999988</v>
      </c>
      <c r="Q375" s="55">
        <v>68.735226703333296</v>
      </c>
      <c r="R375" s="55">
        <v>130.68882071846591</v>
      </c>
      <c r="S375" s="55">
        <v>37.211130000000004</v>
      </c>
      <c r="T375" s="55">
        <v>20.04392323332419</v>
      </c>
      <c r="U375" s="55">
        <v>36.436170833333343</v>
      </c>
      <c r="V375" s="55">
        <v>95.541264155396959</v>
      </c>
      <c r="W375" s="55">
        <v>35.713260000000012</v>
      </c>
      <c r="X375" s="55">
        <v>99.112353921612851</v>
      </c>
      <c r="Y375" s="55">
        <v>34.986609166666682</v>
      </c>
      <c r="Z375" s="55">
        <v>99.019323921612852</v>
      </c>
      <c r="AA375" s="43">
        <v>621.71071139767855</v>
      </c>
      <c r="AB375" s="43">
        <v>797.10803248762181</v>
      </c>
    </row>
    <row r="376" spans="1:28" ht="31.5" customHeight="1" outlineLevel="1" x14ac:dyDescent="0.25">
      <c r="A376" s="45" t="s">
        <v>40</v>
      </c>
      <c r="B376" s="50" t="s">
        <v>610</v>
      </c>
      <c r="C376" s="47" t="s">
        <v>37</v>
      </c>
      <c r="D376" s="55">
        <v>0</v>
      </c>
      <c r="E376" s="55">
        <v>138.04730849331241</v>
      </c>
      <c r="F376" s="55">
        <v>33.150011081007165</v>
      </c>
      <c r="G376" s="55">
        <v>4.7359999999999998</v>
      </c>
      <c r="H376" s="55">
        <v>0</v>
      </c>
      <c r="I376" s="55">
        <v>0</v>
      </c>
      <c r="J376" s="55">
        <v>62.351029300166303</v>
      </c>
      <c r="K376" s="55">
        <v>66.993477619253568</v>
      </c>
      <c r="L376" s="55">
        <v>123.47387350704284</v>
      </c>
      <c r="M376" s="55">
        <v>162.28908311309175</v>
      </c>
      <c r="N376" s="55">
        <v>79.138676990000008</v>
      </c>
      <c r="O376" s="55">
        <v>98.941753961999993</v>
      </c>
      <c r="P376" s="55">
        <v>87.738766739999988</v>
      </c>
      <c r="Q376" s="55">
        <v>68.735226703333296</v>
      </c>
      <c r="R376" s="55">
        <v>130.68882071846591</v>
      </c>
      <c r="S376" s="55">
        <v>37.211130000000004</v>
      </c>
      <c r="T376" s="55">
        <v>20.04392323332419</v>
      </c>
      <c r="U376" s="55">
        <v>36.436170833333343</v>
      </c>
      <c r="V376" s="55">
        <v>95.541264155396959</v>
      </c>
      <c r="W376" s="55">
        <v>35.713260000000012</v>
      </c>
      <c r="X376" s="55">
        <v>99.112353921612851</v>
      </c>
      <c r="Y376" s="55">
        <v>34.986609166666682</v>
      </c>
      <c r="Z376" s="55">
        <v>99.019323921612852</v>
      </c>
      <c r="AA376" s="43">
        <v>546.04271139767866</v>
      </c>
      <c r="AB376" s="43">
        <v>797.10803248762181</v>
      </c>
    </row>
    <row r="377" spans="1:28" ht="15.75" customHeight="1" outlineLevel="2" x14ac:dyDescent="0.25">
      <c r="A377" s="45" t="s">
        <v>611</v>
      </c>
      <c r="B377" s="52" t="s">
        <v>612</v>
      </c>
      <c r="C377" s="47" t="s">
        <v>37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</row>
    <row r="378" spans="1:28" ht="31.5" customHeight="1" outlineLevel="3" x14ac:dyDescent="0.25">
      <c r="A378" s="45" t="s">
        <v>613</v>
      </c>
      <c r="B378" s="53" t="s">
        <v>41</v>
      </c>
      <c r="C378" s="47" t="s">
        <v>37</v>
      </c>
      <c r="D378" s="43">
        <f t="shared" ref="D378:M379" si="10">IF(D$20="Факт",IF(LEFT(C$19,4)="2019","-",0),IF(D$20="Утвержденный план",0,"-"))</f>
        <v>0</v>
      </c>
      <c r="E378" s="43">
        <f t="shared" si="10"/>
        <v>0</v>
      </c>
      <c r="F378" s="43">
        <f t="shared" si="10"/>
        <v>0</v>
      </c>
      <c r="G378" s="43">
        <f t="shared" si="10"/>
        <v>0</v>
      </c>
      <c r="H378" s="43">
        <f t="shared" si="10"/>
        <v>0</v>
      </c>
      <c r="I378" s="43">
        <f t="shared" si="10"/>
        <v>0</v>
      </c>
      <c r="J378" s="43">
        <f t="shared" si="10"/>
        <v>0</v>
      </c>
      <c r="K378" s="43">
        <f t="shared" si="10"/>
        <v>0</v>
      </c>
      <c r="L378" s="43">
        <f t="shared" si="10"/>
        <v>0</v>
      </c>
      <c r="M378" s="43">
        <f t="shared" si="10"/>
        <v>0</v>
      </c>
      <c r="N378" s="43" t="s">
        <v>42</v>
      </c>
      <c r="O378" s="43" t="s">
        <v>42</v>
      </c>
      <c r="P378" s="43" t="s">
        <v>42</v>
      </c>
      <c r="Q378" s="43" t="s">
        <v>42</v>
      </c>
      <c r="R378" s="43" t="s">
        <v>42</v>
      </c>
      <c r="S378" s="43" t="s">
        <v>42</v>
      </c>
      <c r="T378" s="43" t="s">
        <v>42</v>
      </c>
      <c r="U378" s="43" t="s">
        <v>42</v>
      </c>
      <c r="V378" s="43" t="s">
        <v>42</v>
      </c>
      <c r="W378" s="43" t="s">
        <v>42</v>
      </c>
      <c r="X378" s="43" t="s">
        <v>42</v>
      </c>
      <c r="Y378" s="43" t="s">
        <v>42</v>
      </c>
      <c r="Z378" s="43" t="s">
        <v>42</v>
      </c>
      <c r="AA378" s="43">
        <v>0</v>
      </c>
      <c r="AB378" s="43">
        <v>0</v>
      </c>
    </row>
    <row r="379" spans="1:28" ht="31.5" customHeight="1" outlineLevel="3" x14ac:dyDescent="0.25">
      <c r="A379" s="45" t="s">
        <v>614</v>
      </c>
      <c r="B379" s="53" t="s">
        <v>44</v>
      </c>
      <c r="C379" s="47" t="s">
        <v>37</v>
      </c>
      <c r="D379" s="43">
        <f t="shared" si="10"/>
        <v>0</v>
      </c>
      <c r="E379" s="43">
        <f t="shared" si="10"/>
        <v>0</v>
      </c>
      <c r="F379" s="43">
        <f t="shared" si="10"/>
        <v>0</v>
      </c>
      <c r="G379" s="43">
        <f t="shared" si="10"/>
        <v>0</v>
      </c>
      <c r="H379" s="43">
        <f t="shared" si="10"/>
        <v>0</v>
      </c>
      <c r="I379" s="43">
        <f t="shared" si="10"/>
        <v>0</v>
      </c>
      <c r="J379" s="43">
        <f t="shared" si="10"/>
        <v>0</v>
      </c>
      <c r="K379" s="43">
        <f t="shared" si="10"/>
        <v>0</v>
      </c>
      <c r="L379" s="43">
        <f t="shared" si="10"/>
        <v>0</v>
      </c>
      <c r="M379" s="43">
        <f t="shared" si="10"/>
        <v>0</v>
      </c>
      <c r="N379" s="43" t="s">
        <v>42</v>
      </c>
      <c r="O379" s="43" t="s">
        <v>42</v>
      </c>
      <c r="P379" s="43" t="s">
        <v>42</v>
      </c>
      <c r="Q379" s="43" t="s">
        <v>42</v>
      </c>
      <c r="R379" s="43" t="s">
        <v>42</v>
      </c>
      <c r="S379" s="43" t="s">
        <v>42</v>
      </c>
      <c r="T379" s="43" t="s">
        <v>42</v>
      </c>
      <c r="U379" s="43" t="s">
        <v>42</v>
      </c>
      <c r="V379" s="43" t="s">
        <v>42</v>
      </c>
      <c r="W379" s="43" t="s">
        <v>42</v>
      </c>
      <c r="X379" s="43" t="s">
        <v>42</v>
      </c>
      <c r="Y379" s="43" t="s">
        <v>42</v>
      </c>
      <c r="Z379" s="43" t="s">
        <v>42</v>
      </c>
      <c r="AA379" s="43">
        <v>0</v>
      </c>
      <c r="AB379" s="43">
        <v>0</v>
      </c>
    </row>
    <row r="380" spans="1:28" ht="31.5" customHeight="1" outlineLevel="3" x14ac:dyDescent="0.25">
      <c r="A380" s="45" t="s">
        <v>615</v>
      </c>
      <c r="B380" s="53" t="s">
        <v>46</v>
      </c>
      <c r="C380" s="47" t="s">
        <v>37</v>
      </c>
      <c r="D380" s="43">
        <v>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</row>
    <row r="381" spans="1:28" ht="15.75" customHeight="1" outlineLevel="2" x14ac:dyDescent="0.25">
      <c r="A381" s="45" t="s">
        <v>616</v>
      </c>
      <c r="B381" s="52" t="s">
        <v>617</v>
      </c>
      <c r="C381" s="47" t="s">
        <v>37</v>
      </c>
      <c r="D381" s="43" t="s">
        <v>42</v>
      </c>
      <c r="E381" s="43" t="s">
        <v>42</v>
      </c>
      <c r="F381" s="43" t="s">
        <v>42</v>
      </c>
      <c r="G381" s="43" t="s">
        <v>42</v>
      </c>
      <c r="H381" s="43" t="s">
        <v>42</v>
      </c>
      <c r="I381" s="43" t="s">
        <v>42</v>
      </c>
      <c r="J381" s="43" t="s">
        <v>42</v>
      </c>
      <c r="K381" s="43" t="s">
        <v>42</v>
      </c>
      <c r="L381" s="43" t="s">
        <v>42</v>
      </c>
      <c r="M381" s="43" t="s">
        <v>42</v>
      </c>
      <c r="N381" s="43" t="s">
        <v>42</v>
      </c>
      <c r="O381" s="43" t="s">
        <v>42</v>
      </c>
      <c r="P381" s="43" t="s">
        <v>42</v>
      </c>
      <c r="Q381" s="43" t="s">
        <v>42</v>
      </c>
      <c r="R381" s="43" t="s">
        <v>42</v>
      </c>
      <c r="S381" s="43" t="s">
        <v>42</v>
      </c>
      <c r="T381" s="43" t="s">
        <v>42</v>
      </c>
      <c r="U381" s="43" t="s">
        <v>42</v>
      </c>
      <c r="V381" s="43" t="s">
        <v>42</v>
      </c>
      <c r="W381" s="43" t="s">
        <v>42</v>
      </c>
      <c r="X381" s="43" t="s">
        <v>42</v>
      </c>
      <c r="Y381" s="43" t="s">
        <v>42</v>
      </c>
      <c r="Z381" s="43" t="s">
        <v>42</v>
      </c>
      <c r="AA381" s="43" t="s">
        <v>42</v>
      </c>
      <c r="AB381" s="43" t="s">
        <v>42</v>
      </c>
    </row>
    <row r="382" spans="1:28" ht="15.75" customHeight="1" outlineLevel="2" collapsed="1" x14ac:dyDescent="0.25">
      <c r="A382" s="45" t="s">
        <v>618</v>
      </c>
      <c r="B382" s="52" t="s">
        <v>619</v>
      </c>
      <c r="C382" s="47" t="s">
        <v>37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43">
        <v>0</v>
      </c>
      <c r="K382" s="43">
        <v>0</v>
      </c>
      <c r="L382" s="55">
        <v>0</v>
      </c>
      <c r="M382" s="43">
        <v>0</v>
      </c>
      <c r="N382" s="55">
        <v>0</v>
      </c>
      <c r="O382" s="43">
        <v>0</v>
      </c>
      <c r="P382" s="55">
        <v>0</v>
      </c>
      <c r="Q382" s="43">
        <v>0</v>
      </c>
      <c r="R382" s="55">
        <v>4.8367361084659057</v>
      </c>
      <c r="S382" s="43">
        <v>0</v>
      </c>
      <c r="T382" s="55">
        <v>5.0056357733241894</v>
      </c>
      <c r="U382" s="43">
        <v>0</v>
      </c>
      <c r="V382" s="55">
        <v>91.602994155396956</v>
      </c>
      <c r="W382" s="43">
        <v>0</v>
      </c>
      <c r="X382" s="55">
        <v>95.267113921612847</v>
      </c>
      <c r="Y382" s="43">
        <v>0</v>
      </c>
      <c r="Z382" s="55">
        <v>95.267113921612847</v>
      </c>
      <c r="AA382" s="43">
        <v>0</v>
      </c>
      <c r="AB382" s="43">
        <v>291.97959388041278</v>
      </c>
    </row>
    <row r="383" spans="1:28" ht="15.75" customHeight="1" outlineLevel="2" x14ac:dyDescent="0.25">
      <c r="A383" s="45" t="s">
        <v>620</v>
      </c>
      <c r="B383" s="52" t="s">
        <v>621</v>
      </c>
      <c r="C383" s="47" t="s">
        <v>37</v>
      </c>
      <c r="D383" s="43" t="s">
        <v>42</v>
      </c>
      <c r="E383" s="43" t="s">
        <v>42</v>
      </c>
      <c r="F383" s="43" t="s">
        <v>42</v>
      </c>
      <c r="G383" s="43" t="s">
        <v>42</v>
      </c>
      <c r="H383" s="43" t="s">
        <v>42</v>
      </c>
      <c r="I383" s="43" t="s">
        <v>42</v>
      </c>
      <c r="J383" s="43" t="s">
        <v>42</v>
      </c>
      <c r="K383" s="43" t="s">
        <v>42</v>
      </c>
      <c r="L383" s="43" t="s">
        <v>42</v>
      </c>
      <c r="M383" s="43" t="s">
        <v>42</v>
      </c>
      <c r="N383" s="43" t="s">
        <v>42</v>
      </c>
      <c r="O383" s="43" t="s">
        <v>42</v>
      </c>
      <c r="P383" s="43" t="s">
        <v>42</v>
      </c>
      <c r="Q383" s="43" t="s">
        <v>42</v>
      </c>
      <c r="R383" s="43" t="s">
        <v>42</v>
      </c>
      <c r="S383" s="43" t="s">
        <v>42</v>
      </c>
      <c r="T383" s="43" t="s">
        <v>42</v>
      </c>
      <c r="U383" s="43" t="s">
        <v>42</v>
      </c>
      <c r="V383" s="43" t="s">
        <v>42</v>
      </c>
      <c r="W383" s="43" t="s">
        <v>42</v>
      </c>
      <c r="X383" s="43" t="s">
        <v>42</v>
      </c>
      <c r="Y383" s="43" t="s">
        <v>42</v>
      </c>
      <c r="Z383" s="43" t="s">
        <v>42</v>
      </c>
      <c r="AA383" s="43" t="s">
        <v>42</v>
      </c>
      <c r="AB383" s="43" t="s">
        <v>42</v>
      </c>
    </row>
    <row r="384" spans="1:28" ht="15.75" customHeight="1" outlineLevel="2" x14ac:dyDescent="0.25">
      <c r="A384" s="45" t="s">
        <v>622</v>
      </c>
      <c r="B384" s="52" t="s">
        <v>623</v>
      </c>
      <c r="C384" s="47" t="s">
        <v>37</v>
      </c>
      <c r="D384" s="55">
        <v>0</v>
      </c>
      <c r="E384" s="55">
        <v>138.04730849331241</v>
      </c>
      <c r="F384" s="55">
        <v>33.150011081007165</v>
      </c>
      <c r="G384" s="55">
        <v>4.7359999999999998</v>
      </c>
      <c r="H384" s="55">
        <v>0</v>
      </c>
      <c r="I384" s="55">
        <v>0</v>
      </c>
      <c r="J384" s="55">
        <v>62.351029300166303</v>
      </c>
      <c r="K384" s="55">
        <v>66.993477619253568</v>
      </c>
      <c r="L384" s="55">
        <v>123.47387350704284</v>
      </c>
      <c r="M384" s="55">
        <v>162.28908311309175</v>
      </c>
      <c r="N384" s="55">
        <v>79.138676990000008</v>
      </c>
      <c r="O384" s="55">
        <v>98.941753961999993</v>
      </c>
      <c r="P384" s="55">
        <v>87.738766739999988</v>
      </c>
      <c r="Q384" s="55">
        <v>68.735226703333296</v>
      </c>
      <c r="R384" s="55">
        <v>125.85208460999999</v>
      </c>
      <c r="S384" s="55">
        <v>37.211130000000004</v>
      </c>
      <c r="T384" s="55">
        <v>15.038287459999999</v>
      </c>
      <c r="U384" s="55">
        <v>36.436170833333343</v>
      </c>
      <c r="V384" s="55">
        <v>3.9382700000000002</v>
      </c>
      <c r="W384" s="55">
        <v>35.713260000000012</v>
      </c>
      <c r="X384" s="55">
        <v>3.8452400000000004</v>
      </c>
      <c r="Y384" s="55">
        <v>34.986609166666682</v>
      </c>
      <c r="Z384" s="55">
        <v>3.7522099999999998</v>
      </c>
      <c r="AA384" s="43">
        <v>546.04271139767866</v>
      </c>
      <c r="AB384" s="43">
        <v>505.12843860720909</v>
      </c>
    </row>
    <row r="385" spans="1:28" ht="31.5" customHeight="1" outlineLevel="3" x14ac:dyDescent="0.25">
      <c r="A385" s="45" t="s">
        <v>624</v>
      </c>
      <c r="B385" s="53" t="s">
        <v>625</v>
      </c>
      <c r="C385" s="47" t="s">
        <v>37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</row>
    <row r="386" spans="1:28" ht="15.75" customHeight="1" outlineLevel="3" x14ac:dyDescent="0.25">
      <c r="A386" s="45" t="s">
        <v>626</v>
      </c>
      <c r="B386" s="53" t="s">
        <v>627</v>
      </c>
      <c r="C386" s="47" t="s">
        <v>37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</row>
    <row r="387" spans="1:28" ht="15.75" customHeight="1" outlineLevel="3" collapsed="1" x14ac:dyDescent="0.25">
      <c r="A387" s="45" t="s">
        <v>628</v>
      </c>
      <c r="B387" s="53" t="s">
        <v>629</v>
      </c>
      <c r="C387" s="47" t="s">
        <v>37</v>
      </c>
      <c r="D387" s="43">
        <v>0</v>
      </c>
      <c r="E387" s="43">
        <v>138.04730849331241</v>
      </c>
      <c r="F387" s="43">
        <v>33.150011081007165</v>
      </c>
      <c r="G387" s="43">
        <v>4.7359999999999998</v>
      </c>
      <c r="H387" s="43">
        <v>0</v>
      </c>
      <c r="I387" s="43">
        <v>0</v>
      </c>
      <c r="J387" s="43">
        <v>62.351029300166303</v>
      </c>
      <c r="K387" s="43">
        <v>66.993477619253568</v>
      </c>
      <c r="L387" s="55">
        <v>123.47387350704284</v>
      </c>
      <c r="M387" s="43">
        <v>162.28908311309175</v>
      </c>
      <c r="N387" s="55">
        <v>79.138676990000008</v>
      </c>
      <c r="O387" s="43">
        <v>98.941753961999993</v>
      </c>
      <c r="P387" s="55">
        <v>87.738766739999988</v>
      </c>
      <c r="Q387" s="43">
        <v>68.735226703333296</v>
      </c>
      <c r="R387" s="55">
        <v>125.85208460999999</v>
      </c>
      <c r="S387" s="43">
        <v>37.211130000000004</v>
      </c>
      <c r="T387" s="55">
        <v>15.038287459999999</v>
      </c>
      <c r="U387" s="43">
        <v>36.436170833333343</v>
      </c>
      <c r="V387" s="55">
        <v>3.9382700000000002</v>
      </c>
      <c r="W387" s="43">
        <v>35.713260000000012</v>
      </c>
      <c r="X387" s="55">
        <v>3.8452400000000004</v>
      </c>
      <c r="Y387" s="43">
        <v>34.986609166666682</v>
      </c>
      <c r="Z387" s="55">
        <v>3.7522099999999998</v>
      </c>
      <c r="AA387" s="43">
        <v>546.04271139767866</v>
      </c>
      <c r="AB387" s="43">
        <v>505.12843860720909</v>
      </c>
    </row>
    <row r="388" spans="1:28" ht="15.75" customHeight="1" outlineLevel="3" x14ac:dyDescent="0.25">
      <c r="A388" s="45" t="s">
        <v>630</v>
      </c>
      <c r="B388" s="53" t="s">
        <v>627</v>
      </c>
      <c r="C388" s="47" t="s">
        <v>37</v>
      </c>
      <c r="D388" s="43">
        <v>0</v>
      </c>
      <c r="E388" s="43">
        <v>102.54092016999999</v>
      </c>
      <c r="F388" s="43">
        <v>0</v>
      </c>
      <c r="G388" s="43">
        <v>4.7359999999999998</v>
      </c>
      <c r="H388" s="43">
        <v>0</v>
      </c>
      <c r="I388" s="43">
        <v>0</v>
      </c>
      <c r="J388" s="43">
        <v>0</v>
      </c>
      <c r="K388" s="43">
        <v>48.503946457887182</v>
      </c>
      <c r="L388" s="55">
        <v>123.47387350704284</v>
      </c>
      <c r="M388" s="43">
        <v>162.28908311309175</v>
      </c>
      <c r="N388" s="55">
        <v>79.138676990000008</v>
      </c>
      <c r="O388" s="43">
        <v>98.941753961999993</v>
      </c>
      <c r="P388" s="55">
        <v>87.738766739999988</v>
      </c>
      <c r="Q388" s="43">
        <v>33.98392587</v>
      </c>
      <c r="R388" s="55">
        <v>121.27169260999999</v>
      </c>
      <c r="S388" s="43">
        <v>0</v>
      </c>
      <c r="T388" s="55">
        <v>11.00698746</v>
      </c>
      <c r="U388" s="43">
        <v>0</v>
      </c>
      <c r="V388" s="55">
        <v>0</v>
      </c>
      <c r="W388" s="43">
        <v>0</v>
      </c>
      <c r="X388" s="55">
        <v>0</v>
      </c>
      <c r="Y388" s="43">
        <v>0</v>
      </c>
      <c r="Z388" s="55">
        <v>0</v>
      </c>
      <c r="AA388" s="43">
        <v>348.45470940297895</v>
      </c>
      <c r="AB388" s="43">
        <v>422.62999730704286</v>
      </c>
    </row>
    <row r="389" spans="1:28" ht="15.75" customHeight="1" outlineLevel="2" x14ac:dyDescent="0.25">
      <c r="A389" s="45" t="s">
        <v>631</v>
      </c>
      <c r="B389" s="52" t="s">
        <v>632</v>
      </c>
      <c r="C389" s="47" t="s">
        <v>37</v>
      </c>
      <c r="D389" s="55">
        <v>0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  <c r="U389" s="55">
        <v>0</v>
      </c>
      <c r="V389" s="55">
        <v>0</v>
      </c>
      <c r="W389" s="55">
        <v>0</v>
      </c>
      <c r="X389" s="55">
        <v>0</v>
      </c>
      <c r="Y389" s="55">
        <v>0</v>
      </c>
      <c r="Z389" s="55">
        <v>0</v>
      </c>
      <c r="AA389" s="55">
        <v>0</v>
      </c>
      <c r="AB389" s="55">
        <v>0</v>
      </c>
    </row>
    <row r="390" spans="1:28" ht="15.75" customHeight="1" outlineLevel="2" x14ac:dyDescent="0.25">
      <c r="A390" s="45" t="s">
        <v>633</v>
      </c>
      <c r="B390" s="52" t="s">
        <v>441</v>
      </c>
      <c r="C390" s="47" t="s">
        <v>37</v>
      </c>
      <c r="D390" s="43" t="s">
        <v>42</v>
      </c>
      <c r="E390" s="43" t="s">
        <v>42</v>
      </c>
      <c r="F390" s="43" t="s">
        <v>42</v>
      </c>
      <c r="G390" s="43" t="s">
        <v>42</v>
      </c>
      <c r="H390" s="43" t="s">
        <v>42</v>
      </c>
      <c r="I390" s="43" t="s">
        <v>42</v>
      </c>
      <c r="J390" s="43" t="s">
        <v>42</v>
      </c>
      <c r="K390" s="43" t="s">
        <v>42</v>
      </c>
      <c r="L390" s="43" t="s">
        <v>42</v>
      </c>
      <c r="M390" s="43" t="s">
        <v>42</v>
      </c>
      <c r="N390" s="43" t="s">
        <v>42</v>
      </c>
      <c r="O390" s="43" t="s">
        <v>42</v>
      </c>
      <c r="P390" s="43" t="s">
        <v>42</v>
      </c>
      <c r="Q390" s="43" t="s">
        <v>42</v>
      </c>
      <c r="R390" s="43" t="s">
        <v>42</v>
      </c>
      <c r="S390" s="43" t="s">
        <v>42</v>
      </c>
      <c r="T390" s="43" t="s">
        <v>42</v>
      </c>
      <c r="U390" s="43" t="s">
        <v>42</v>
      </c>
      <c r="V390" s="43" t="s">
        <v>42</v>
      </c>
      <c r="W390" s="43" t="s">
        <v>42</v>
      </c>
      <c r="X390" s="43" t="s">
        <v>42</v>
      </c>
      <c r="Y390" s="43" t="s">
        <v>42</v>
      </c>
      <c r="Z390" s="43" t="s">
        <v>42</v>
      </c>
      <c r="AA390" s="43" t="s">
        <v>42</v>
      </c>
      <c r="AB390" s="43" t="s">
        <v>42</v>
      </c>
    </row>
    <row r="391" spans="1:28" ht="31.5" customHeight="1" outlineLevel="2" x14ac:dyDescent="0.25">
      <c r="A391" s="45" t="s">
        <v>634</v>
      </c>
      <c r="B391" s="52" t="s">
        <v>635</v>
      </c>
      <c r="C391" s="47" t="s">
        <v>37</v>
      </c>
      <c r="D391" s="43" t="s">
        <v>42</v>
      </c>
      <c r="E391" s="43" t="s">
        <v>42</v>
      </c>
      <c r="F391" s="43" t="s">
        <v>42</v>
      </c>
      <c r="G391" s="43" t="s">
        <v>42</v>
      </c>
      <c r="H391" s="43" t="s">
        <v>42</v>
      </c>
      <c r="I391" s="43" t="s">
        <v>42</v>
      </c>
      <c r="J391" s="43" t="s">
        <v>42</v>
      </c>
      <c r="K391" s="43" t="s">
        <v>42</v>
      </c>
      <c r="L391" s="43" t="s">
        <v>42</v>
      </c>
      <c r="M391" s="43" t="s">
        <v>42</v>
      </c>
      <c r="N391" s="43" t="s">
        <v>42</v>
      </c>
      <c r="O391" s="43" t="s">
        <v>42</v>
      </c>
      <c r="P391" s="43" t="s">
        <v>42</v>
      </c>
      <c r="Q391" s="43" t="s">
        <v>42</v>
      </c>
      <c r="R391" s="43" t="s">
        <v>42</v>
      </c>
      <c r="S391" s="43" t="s">
        <v>42</v>
      </c>
      <c r="T391" s="43" t="s">
        <v>42</v>
      </c>
      <c r="U391" s="43" t="s">
        <v>42</v>
      </c>
      <c r="V391" s="43" t="s">
        <v>42</v>
      </c>
      <c r="W391" s="43" t="s">
        <v>42</v>
      </c>
      <c r="X391" s="43" t="s">
        <v>42</v>
      </c>
      <c r="Y391" s="43" t="s">
        <v>42</v>
      </c>
      <c r="Z391" s="43" t="s">
        <v>42</v>
      </c>
      <c r="AA391" s="43" t="s">
        <v>42</v>
      </c>
      <c r="AB391" s="43" t="s">
        <v>42</v>
      </c>
    </row>
    <row r="392" spans="1:28" ht="18" customHeight="1" outlineLevel="3" x14ac:dyDescent="0.25">
      <c r="A392" s="45" t="s">
        <v>636</v>
      </c>
      <c r="B392" s="53" t="s">
        <v>62</v>
      </c>
      <c r="C392" s="47" t="s">
        <v>37</v>
      </c>
      <c r="D392" s="43" t="s">
        <v>42</v>
      </c>
      <c r="E392" s="43" t="s">
        <v>42</v>
      </c>
      <c r="F392" s="43" t="s">
        <v>42</v>
      </c>
      <c r="G392" s="43" t="s">
        <v>42</v>
      </c>
      <c r="H392" s="43" t="s">
        <v>42</v>
      </c>
      <c r="I392" s="43" t="s">
        <v>42</v>
      </c>
      <c r="J392" s="43" t="s">
        <v>42</v>
      </c>
      <c r="K392" s="43" t="s">
        <v>42</v>
      </c>
      <c r="L392" s="43" t="s">
        <v>42</v>
      </c>
      <c r="M392" s="43" t="s">
        <v>42</v>
      </c>
      <c r="N392" s="43" t="s">
        <v>42</v>
      </c>
      <c r="O392" s="43" t="s">
        <v>42</v>
      </c>
      <c r="P392" s="43" t="s">
        <v>42</v>
      </c>
      <c r="Q392" s="43" t="s">
        <v>42</v>
      </c>
      <c r="R392" s="43" t="s">
        <v>42</v>
      </c>
      <c r="S392" s="43" t="s">
        <v>42</v>
      </c>
      <c r="T392" s="43" t="s">
        <v>42</v>
      </c>
      <c r="U392" s="43" t="s">
        <v>42</v>
      </c>
      <c r="V392" s="43" t="s">
        <v>42</v>
      </c>
      <c r="W392" s="43" t="s">
        <v>42</v>
      </c>
      <c r="X392" s="43" t="s">
        <v>42</v>
      </c>
      <c r="Y392" s="43" t="s">
        <v>42</v>
      </c>
      <c r="Z392" s="43" t="s">
        <v>42</v>
      </c>
      <c r="AA392" s="43" t="s">
        <v>42</v>
      </c>
      <c r="AB392" s="43" t="s">
        <v>42</v>
      </c>
    </row>
    <row r="393" spans="1:28" ht="18" customHeight="1" outlineLevel="3" x14ac:dyDescent="0.25">
      <c r="A393" s="45" t="s">
        <v>637</v>
      </c>
      <c r="B393" s="85" t="s">
        <v>64</v>
      </c>
      <c r="C393" s="47" t="s">
        <v>37</v>
      </c>
      <c r="D393" s="43" t="s">
        <v>42</v>
      </c>
      <c r="E393" s="43" t="s">
        <v>42</v>
      </c>
      <c r="F393" s="43" t="s">
        <v>42</v>
      </c>
      <c r="G393" s="43" t="s">
        <v>42</v>
      </c>
      <c r="H393" s="43" t="s">
        <v>42</v>
      </c>
      <c r="I393" s="43" t="s">
        <v>42</v>
      </c>
      <c r="J393" s="43" t="s">
        <v>42</v>
      </c>
      <c r="K393" s="43" t="s">
        <v>42</v>
      </c>
      <c r="L393" s="43" t="s">
        <v>42</v>
      </c>
      <c r="M393" s="43" t="s">
        <v>42</v>
      </c>
      <c r="N393" s="43" t="s">
        <v>42</v>
      </c>
      <c r="O393" s="43" t="s">
        <v>42</v>
      </c>
      <c r="P393" s="43" t="s">
        <v>42</v>
      </c>
      <c r="Q393" s="43" t="s">
        <v>42</v>
      </c>
      <c r="R393" s="43" t="s">
        <v>42</v>
      </c>
      <c r="S393" s="43" t="s">
        <v>42</v>
      </c>
      <c r="T393" s="43" t="s">
        <v>42</v>
      </c>
      <c r="U393" s="43" t="s">
        <v>42</v>
      </c>
      <c r="V393" s="43" t="s">
        <v>42</v>
      </c>
      <c r="W393" s="43" t="s">
        <v>42</v>
      </c>
      <c r="X393" s="43" t="s">
        <v>42</v>
      </c>
      <c r="Y393" s="43" t="s">
        <v>42</v>
      </c>
      <c r="Z393" s="43" t="s">
        <v>42</v>
      </c>
      <c r="AA393" s="43" t="s">
        <v>42</v>
      </c>
      <c r="AB393" s="43" t="s">
        <v>42</v>
      </c>
    </row>
    <row r="394" spans="1:28" ht="31.5" customHeight="1" outlineLevel="1" x14ac:dyDescent="0.25">
      <c r="A394" s="45" t="s">
        <v>43</v>
      </c>
      <c r="B394" s="50" t="s">
        <v>638</v>
      </c>
      <c r="C394" s="47" t="s">
        <v>37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3">
        <v>0</v>
      </c>
      <c r="Z394" s="43">
        <v>0</v>
      </c>
      <c r="AA394" s="43">
        <v>0</v>
      </c>
      <c r="AB394" s="43">
        <v>0</v>
      </c>
    </row>
    <row r="395" spans="1:28" ht="31.5" customHeight="1" outlineLevel="2" x14ac:dyDescent="0.25">
      <c r="A395" s="45" t="s">
        <v>639</v>
      </c>
      <c r="B395" s="52" t="s">
        <v>41</v>
      </c>
      <c r="C395" s="47" t="s">
        <v>37</v>
      </c>
      <c r="D395" s="43">
        <f t="shared" ref="D395:M396" si="11">IF(D$20="Факт",IF(LEFT(C$19,4)="2019","-",0),IF(D$20="Утвержденный план",0,"-"))</f>
        <v>0</v>
      </c>
      <c r="E395" s="43">
        <f t="shared" si="11"/>
        <v>0</v>
      </c>
      <c r="F395" s="43">
        <f t="shared" si="11"/>
        <v>0</v>
      </c>
      <c r="G395" s="43">
        <f t="shared" si="11"/>
        <v>0</v>
      </c>
      <c r="H395" s="43">
        <f t="shared" si="11"/>
        <v>0</v>
      </c>
      <c r="I395" s="43">
        <f t="shared" si="11"/>
        <v>0</v>
      </c>
      <c r="J395" s="43">
        <f t="shared" si="11"/>
        <v>0</v>
      </c>
      <c r="K395" s="43">
        <f t="shared" si="11"/>
        <v>0</v>
      </c>
      <c r="L395" s="43">
        <f t="shared" si="11"/>
        <v>0</v>
      </c>
      <c r="M395" s="43">
        <f t="shared" si="11"/>
        <v>0</v>
      </c>
      <c r="N395" s="43" t="s">
        <v>42</v>
      </c>
      <c r="O395" s="43" t="s">
        <v>42</v>
      </c>
      <c r="P395" s="43" t="s">
        <v>42</v>
      </c>
      <c r="Q395" s="43" t="s">
        <v>42</v>
      </c>
      <c r="R395" s="43" t="s">
        <v>42</v>
      </c>
      <c r="S395" s="43" t="s">
        <v>42</v>
      </c>
      <c r="T395" s="43" t="s">
        <v>42</v>
      </c>
      <c r="U395" s="43" t="s">
        <v>42</v>
      </c>
      <c r="V395" s="43" t="s">
        <v>42</v>
      </c>
      <c r="W395" s="43" t="s">
        <v>42</v>
      </c>
      <c r="X395" s="43" t="s">
        <v>42</v>
      </c>
      <c r="Y395" s="43" t="s">
        <v>42</v>
      </c>
      <c r="Z395" s="43" t="s">
        <v>42</v>
      </c>
      <c r="AA395" s="43">
        <v>0</v>
      </c>
      <c r="AB395" s="43">
        <v>0</v>
      </c>
    </row>
    <row r="396" spans="1:28" ht="31.5" customHeight="1" outlineLevel="2" x14ac:dyDescent="0.25">
      <c r="A396" s="45" t="s">
        <v>640</v>
      </c>
      <c r="B396" s="52" t="s">
        <v>44</v>
      </c>
      <c r="C396" s="47" t="s">
        <v>37</v>
      </c>
      <c r="D396" s="43">
        <f t="shared" si="11"/>
        <v>0</v>
      </c>
      <c r="E396" s="43">
        <f t="shared" si="11"/>
        <v>0</v>
      </c>
      <c r="F396" s="43">
        <f t="shared" si="11"/>
        <v>0</v>
      </c>
      <c r="G396" s="43">
        <f t="shared" si="11"/>
        <v>0</v>
      </c>
      <c r="H396" s="43">
        <f t="shared" si="11"/>
        <v>0</v>
      </c>
      <c r="I396" s="43">
        <f t="shared" si="11"/>
        <v>0</v>
      </c>
      <c r="J396" s="43">
        <f t="shared" si="11"/>
        <v>0</v>
      </c>
      <c r="K396" s="43">
        <f t="shared" si="11"/>
        <v>0</v>
      </c>
      <c r="L396" s="43">
        <f t="shared" si="11"/>
        <v>0</v>
      </c>
      <c r="M396" s="43">
        <f t="shared" si="11"/>
        <v>0</v>
      </c>
      <c r="N396" s="43" t="s">
        <v>42</v>
      </c>
      <c r="O396" s="43" t="s">
        <v>42</v>
      </c>
      <c r="P396" s="43" t="s">
        <v>42</v>
      </c>
      <c r="Q396" s="43" t="s">
        <v>42</v>
      </c>
      <c r="R396" s="43" t="s">
        <v>42</v>
      </c>
      <c r="S396" s="43" t="s">
        <v>42</v>
      </c>
      <c r="T396" s="43" t="s">
        <v>42</v>
      </c>
      <c r="U396" s="43" t="s">
        <v>42</v>
      </c>
      <c r="V396" s="43" t="s">
        <v>42</v>
      </c>
      <c r="W396" s="43" t="s">
        <v>42</v>
      </c>
      <c r="X396" s="43" t="s">
        <v>42</v>
      </c>
      <c r="Y396" s="43" t="s">
        <v>42</v>
      </c>
      <c r="Z396" s="43" t="s">
        <v>42</v>
      </c>
      <c r="AA396" s="43">
        <v>0</v>
      </c>
      <c r="AB396" s="43">
        <v>0</v>
      </c>
    </row>
    <row r="397" spans="1:28" ht="31.5" customHeight="1" outlineLevel="2" x14ac:dyDescent="0.25">
      <c r="A397" s="45" t="s">
        <v>641</v>
      </c>
      <c r="B397" s="52" t="s">
        <v>46</v>
      </c>
      <c r="C397" s="47" t="s">
        <v>37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</row>
    <row r="398" spans="1:28" ht="15.75" customHeight="1" outlineLevel="1" collapsed="1" x14ac:dyDescent="0.25">
      <c r="A398" s="45" t="s">
        <v>45</v>
      </c>
      <c r="B398" s="50" t="s">
        <v>642</v>
      </c>
      <c r="C398" s="47" t="s">
        <v>37</v>
      </c>
      <c r="D398" s="43">
        <v>0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43">
        <v>75.668000000000006</v>
      </c>
      <c r="L398" s="55">
        <v>0</v>
      </c>
      <c r="M398" s="43">
        <v>0</v>
      </c>
      <c r="N398" s="55">
        <v>0</v>
      </c>
      <c r="O398" s="43">
        <v>0</v>
      </c>
      <c r="P398" s="55">
        <v>0</v>
      </c>
      <c r="Q398" s="43">
        <v>0</v>
      </c>
      <c r="R398" s="55">
        <v>0</v>
      </c>
      <c r="S398" s="43">
        <v>0</v>
      </c>
      <c r="T398" s="55">
        <v>0</v>
      </c>
      <c r="U398" s="43">
        <v>0</v>
      </c>
      <c r="V398" s="55">
        <v>0</v>
      </c>
      <c r="W398" s="43">
        <v>0</v>
      </c>
      <c r="X398" s="55">
        <v>0</v>
      </c>
      <c r="Y398" s="43">
        <v>0</v>
      </c>
      <c r="Z398" s="55">
        <v>0</v>
      </c>
      <c r="AA398" s="43">
        <v>75.668000000000006</v>
      </c>
      <c r="AB398" s="43">
        <v>0</v>
      </c>
    </row>
    <row r="399" spans="1:28" ht="15.75" customHeight="1" x14ac:dyDescent="0.25">
      <c r="A399" s="40" t="s">
        <v>47</v>
      </c>
      <c r="B399" s="51" t="s">
        <v>643</v>
      </c>
      <c r="C399" s="42" t="s">
        <v>37</v>
      </c>
      <c r="D399" s="55">
        <v>128.57795382180018</v>
      </c>
      <c r="E399" s="55">
        <v>386.84165411276791</v>
      </c>
      <c r="F399" s="55">
        <v>505.56427807309007</v>
      </c>
      <c r="G399" s="55">
        <v>410.53349655748457</v>
      </c>
      <c r="H399" s="55">
        <v>362.86845367126631</v>
      </c>
      <c r="I399" s="55">
        <v>548.20741017752357</v>
      </c>
      <c r="J399" s="55">
        <v>456.14051263936898</v>
      </c>
      <c r="K399" s="55">
        <v>478.20516824000009</v>
      </c>
      <c r="L399" s="55">
        <v>676.17102110999997</v>
      </c>
      <c r="M399" s="55">
        <v>435.11622823999983</v>
      </c>
      <c r="N399" s="55">
        <v>466.15003405000004</v>
      </c>
      <c r="O399" s="55">
        <v>267.61062553227202</v>
      </c>
      <c r="P399" s="55">
        <v>331.41219064000001</v>
      </c>
      <c r="Q399" s="55">
        <v>6.7385019167866416</v>
      </c>
      <c r="R399" s="55">
        <v>6.7385019167866416</v>
      </c>
      <c r="S399" s="55">
        <v>172.57136365478692</v>
      </c>
      <c r="T399" s="55">
        <v>172.57136365478692</v>
      </c>
      <c r="U399" s="55">
        <v>151.69229848983602</v>
      </c>
      <c r="V399" s="55">
        <v>151.69229848983602</v>
      </c>
      <c r="W399" s="55">
        <v>142.00488073116009</v>
      </c>
      <c r="X399" s="55">
        <v>142.00488073116009</v>
      </c>
      <c r="Y399" s="55">
        <v>162.83285118060599</v>
      </c>
      <c r="Z399" s="55">
        <v>162.83285118060599</v>
      </c>
      <c r="AA399" s="43">
        <v>2775.5128247204557</v>
      </c>
      <c r="AB399" s="43">
        <v>2928.5821080838114</v>
      </c>
    </row>
    <row r="400" spans="1:28" ht="15.75" customHeight="1" outlineLevel="1" x14ac:dyDescent="0.25">
      <c r="A400" s="45" t="s">
        <v>644</v>
      </c>
      <c r="B400" s="50" t="s">
        <v>645</v>
      </c>
      <c r="C400" s="47" t="s">
        <v>37</v>
      </c>
      <c r="D400" s="55">
        <v>128.57795382180018</v>
      </c>
      <c r="E400" s="55">
        <v>386.84165411276791</v>
      </c>
      <c r="F400" s="55">
        <v>465.45177807309005</v>
      </c>
      <c r="G400" s="55">
        <v>410.53349655748457</v>
      </c>
      <c r="H400" s="55">
        <v>362.86845367126631</v>
      </c>
      <c r="I400" s="55">
        <v>493.13317182000003</v>
      </c>
      <c r="J400" s="55">
        <v>456.14051263936898</v>
      </c>
      <c r="K400" s="55">
        <v>478.20516824000009</v>
      </c>
      <c r="L400" s="55">
        <v>480.28941716000003</v>
      </c>
      <c r="M400" s="55">
        <v>435.11622823999983</v>
      </c>
      <c r="N400" s="55">
        <v>466.15003405000004</v>
      </c>
      <c r="O400" s="55">
        <v>267.61062553227202</v>
      </c>
      <c r="P400" s="55">
        <v>331.41219064000001</v>
      </c>
      <c r="Q400" s="55">
        <v>6.7385019167866416</v>
      </c>
      <c r="R400" s="55">
        <v>6.7385019167866416</v>
      </c>
      <c r="S400" s="55">
        <v>172.57136365478692</v>
      </c>
      <c r="T400" s="55">
        <v>172.57136365478692</v>
      </c>
      <c r="U400" s="55">
        <v>151.69229848983602</v>
      </c>
      <c r="V400" s="55">
        <v>151.69229848983602</v>
      </c>
      <c r="W400" s="55">
        <v>142.00488073116009</v>
      </c>
      <c r="X400" s="55">
        <v>142.00488073116009</v>
      </c>
      <c r="Y400" s="55">
        <v>162.83285118060599</v>
      </c>
      <c r="Z400" s="55">
        <v>162.83285118060599</v>
      </c>
      <c r="AA400" s="43">
        <v>2720.4385863629323</v>
      </c>
      <c r="AB400" s="43">
        <v>2732.7005041338116</v>
      </c>
    </row>
    <row r="401" spans="1:28" ht="15.75" customHeight="1" outlineLevel="2" x14ac:dyDescent="0.25">
      <c r="A401" s="45" t="s">
        <v>646</v>
      </c>
      <c r="B401" s="52" t="s">
        <v>647</v>
      </c>
      <c r="C401" s="47" t="s">
        <v>37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6.319</v>
      </c>
      <c r="N401" s="43">
        <v>6.319</v>
      </c>
      <c r="O401" s="43">
        <v>6.73850191678698</v>
      </c>
      <c r="P401" s="43">
        <v>6.73850191678698</v>
      </c>
      <c r="Q401" s="43">
        <v>6.73850191678698</v>
      </c>
      <c r="R401" s="43">
        <v>1.8209932899999999</v>
      </c>
      <c r="S401" s="43">
        <v>6.73850191678698</v>
      </c>
      <c r="T401" s="43">
        <v>6.73850191678698</v>
      </c>
      <c r="U401" s="43">
        <v>0</v>
      </c>
      <c r="V401" s="43">
        <v>0</v>
      </c>
      <c r="W401" s="43">
        <v>6.73850191678698</v>
      </c>
      <c r="X401" s="43">
        <v>6.73850191678698</v>
      </c>
      <c r="Y401" s="43">
        <v>0</v>
      </c>
      <c r="Z401" s="43">
        <v>0</v>
      </c>
      <c r="AA401" s="43">
        <v>33.273007667147922</v>
      </c>
      <c r="AB401" s="43">
        <v>28.355499040360939</v>
      </c>
    </row>
    <row r="402" spans="1:28" ht="31.5" customHeight="1" outlineLevel="3" x14ac:dyDescent="0.25">
      <c r="A402" s="45" t="s">
        <v>648</v>
      </c>
      <c r="B402" s="52" t="s">
        <v>41</v>
      </c>
      <c r="C402" s="47" t="s">
        <v>37</v>
      </c>
      <c r="D402" s="43">
        <f t="shared" ref="D402:M403" si="12">IF(D$20="Факт",IF(LEFT(C$19,4)="2019","-",0),IF(D$20="Утвержденный план",0,"-"))</f>
        <v>0</v>
      </c>
      <c r="E402" s="43">
        <f t="shared" si="12"/>
        <v>0</v>
      </c>
      <c r="F402" s="43">
        <f t="shared" si="12"/>
        <v>0</v>
      </c>
      <c r="G402" s="43">
        <f t="shared" si="12"/>
        <v>0</v>
      </c>
      <c r="H402" s="43">
        <f t="shared" si="12"/>
        <v>0</v>
      </c>
      <c r="I402" s="43">
        <f t="shared" si="12"/>
        <v>0</v>
      </c>
      <c r="J402" s="43">
        <f t="shared" si="12"/>
        <v>0</v>
      </c>
      <c r="K402" s="43">
        <f t="shared" si="12"/>
        <v>0</v>
      </c>
      <c r="L402" s="43">
        <f t="shared" si="12"/>
        <v>0</v>
      </c>
      <c r="M402" s="43">
        <f t="shared" si="12"/>
        <v>0</v>
      </c>
      <c r="N402" s="43" t="s">
        <v>42</v>
      </c>
      <c r="O402" s="43" t="s">
        <v>42</v>
      </c>
      <c r="P402" s="43" t="s">
        <v>42</v>
      </c>
      <c r="Q402" s="43" t="s">
        <v>42</v>
      </c>
      <c r="R402" s="43" t="s">
        <v>42</v>
      </c>
      <c r="S402" s="43" t="s">
        <v>42</v>
      </c>
      <c r="T402" s="43" t="s">
        <v>42</v>
      </c>
      <c r="U402" s="43" t="s">
        <v>42</v>
      </c>
      <c r="V402" s="43" t="s">
        <v>42</v>
      </c>
      <c r="W402" s="43" t="s">
        <v>42</v>
      </c>
      <c r="X402" s="43" t="s">
        <v>42</v>
      </c>
      <c r="Y402" s="43" t="s">
        <v>42</v>
      </c>
      <c r="Z402" s="43" t="s">
        <v>42</v>
      </c>
      <c r="AA402" s="43">
        <v>0</v>
      </c>
      <c r="AB402" s="43">
        <v>0</v>
      </c>
    </row>
    <row r="403" spans="1:28" ht="31.5" customHeight="1" outlineLevel="3" x14ac:dyDescent="0.25">
      <c r="A403" s="45" t="s">
        <v>649</v>
      </c>
      <c r="B403" s="52" t="s">
        <v>44</v>
      </c>
      <c r="C403" s="47" t="s">
        <v>37</v>
      </c>
      <c r="D403" s="43">
        <f t="shared" si="12"/>
        <v>0</v>
      </c>
      <c r="E403" s="43">
        <f t="shared" si="12"/>
        <v>0</v>
      </c>
      <c r="F403" s="43">
        <f t="shared" si="12"/>
        <v>0</v>
      </c>
      <c r="G403" s="43">
        <f t="shared" si="12"/>
        <v>0</v>
      </c>
      <c r="H403" s="43">
        <f t="shared" si="12"/>
        <v>0</v>
      </c>
      <c r="I403" s="43">
        <f t="shared" si="12"/>
        <v>0</v>
      </c>
      <c r="J403" s="43">
        <f t="shared" si="12"/>
        <v>0</v>
      </c>
      <c r="K403" s="43">
        <f t="shared" si="12"/>
        <v>0</v>
      </c>
      <c r="L403" s="43">
        <f t="shared" si="12"/>
        <v>0</v>
      </c>
      <c r="M403" s="43">
        <f t="shared" si="12"/>
        <v>0</v>
      </c>
      <c r="N403" s="43" t="s">
        <v>42</v>
      </c>
      <c r="O403" s="43" t="s">
        <v>42</v>
      </c>
      <c r="P403" s="43" t="s">
        <v>42</v>
      </c>
      <c r="Q403" s="43" t="s">
        <v>42</v>
      </c>
      <c r="R403" s="43" t="s">
        <v>42</v>
      </c>
      <c r="S403" s="43" t="s">
        <v>42</v>
      </c>
      <c r="T403" s="43" t="s">
        <v>42</v>
      </c>
      <c r="U403" s="43" t="s">
        <v>42</v>
      </c>
      <c r="V403" s="43" t="s">
        <v>42</v>
      </c>
      <c r="W403" s="43" t="s">
        <v>42</v>
      </c>
      <c r="X403" s="43" t="s">
        <v>42</v>
      </c>
      <c r="Y403" s="43" t="s">
        <v>42</v>
      </c>
      <c r="Z403" s="43" t="s">
        <v>42</v>
      </c>
      <c r="AA403" s="43">
        <v>0</v>
      </c>
      <c r="AB403" s="43">
        <v>0</v>
      </c>
    </row>
    <row r="404" spans="1:28" ht="31.5" customHeight="1" outlineLevel="3" x14ac:dyDescent="0.25">
      <c r="A404" s="45" t="s">
        <v>650</v>
      </c>
      <c r="B404" s="52" t="s">
        <v>46</v>
      </c>
      <c r="C404" s="47" t="s">
        <v>37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6.319</v>
      </c>
      <c r="N404" s="43">
        <v>6.319</v>
      </c>
      <c r="O404" s="43">
        <v>6.73850191678698</v>
      </c>
      <c r="P404" s="43">
        <v>6.73850191678698</v>
      </c>
      <c r="Q404" s="43">
        <v>6.73850191678698</v>
      </c>
      <c r="R404" s="43">
        <v>1.8209932899999999</v>
      </c>
      <c r="S404" s="43">
        <v>6.73850191678698</v>
      </c>
      <c r="T404" s="43">
        <v>6.73850191678698</v>
      </c>
      <c r="U404" s="43">
        <v>0</v>
      </c>
      <c r="V404" s="43">
        <v>0</v>
      </c>
      <c r="W404" s="43">
        <v>6.73850191678698</v>
      </c>
      <c r="X404" s="43">
        <v>6.73850191678698</v>
      </c>
      <c r="Y404" s="43">
        <v>0</v>
      </c>
      <c r="Z404" s="43">
        <v>0</v>
      </c>
      <c r="AA404" s="43">
        <v>33.273007667147922</v>
      </c>
      <c r="AB404" s="43">
        <v>28.355499040360939</v>
      </c>
    </row>
    <row r="405" spans="1:28" ht="15.75" customHeight="1" outlineLevel="2" x14ac:dyDescent="0.25">
      <c r="A405" s="45" t="s">
        <v>651</v>
      </c>
      <c r="B405" s="52" t="s">
        <v>426</v>
      </c>
      <c r="C405" s="47" t="s">
        <v>37</v>
      </c>
      <c r="D405" s="43" t="s">
        <v>42</v>
      </c>
      <c r="E405" s="43" t="s">
        <v>42</v>
      </c>
      <c r="F405" s="43" t="s">
        <v>42</v>
      </c>
      <c r="G405" s="43" t="s">
        <v>42</v>
      </c>
      <c r="H405" s="43" t="s">
        <v>42</v>
      </c>
      <c r="I405" s="43" t="s">
        <v>42</v>
      </c>
      <c r="J405" s="43" t="s">
        <v>42</v>
      </c>
      <c r="K405" s="43" t="s">
        <v>42</v>
      </c>
      <c r="L405" s="43" t="s">
        <v>42</v>
      </c>
      <c r="M405" s="43" t="s">
        <v>42</v>
      </c>
      <c r="N405" s="43" t="s">
        <v>42</v>
      </c>
      <c r="O405" s="43" t="s">
        <v>42</v>
      </c>
      <c r="P405" s="43" t="s">
        <v>42</v>
      </c>
      <c r="Q405" s="43" t="s">
        <v>42</v>
      </c>
      <c r="R405" s="43" t="s">
        <v>42</v>
      </c>
      <c r="S405" s="43" t="s">
        <v>42</v>
      </c>
      <c r="T405" s="43" t="s">
        <v>42</v>
      </c>
      <c r="U405" s="43" t="s">
        <v>42</v>
      </c>
      <c r="V405" s="43" t="s">
        <v>42</v>
      </c>
      <c r="W405" s="43" t="s">
        <v>42</v>
      </c>
      <c r="X405" s="43" t="s">
        <v>42</v>
      </c>
      <c r="Y405" s="43" t="s">
        <v>42</v>
      </c>
      <c r="Z405" s="43" t="s">
        <v>42</v>
      </c>
      <c r="AA405" s="43" t="s">
        <v>42</v>
      </c>
      <c r="AB405" s="43" t="s">
        <v>42</v>
      </c>
    </row>
    <row r="406" spans="1:28" ht="15.75" customHeight="1" outlineLevel="2" collapsed="1" x14ac:dyDescent="0.25">
      <c r="A406" s="45" t="s">
        <v>652</v>
      </c>
      <c r="B406" s="52" t="s">
        <v>429</v>
      </c>
      <c r="C406" s="47" t="s">
        <v>37</v>
      </c>
      <c r="D406" s="43">
        <v>128.57795382180018</v>
      </c>
      <c r="E406" s="43">
        <v>386.84165411276791</v>
      </c>
      <c r="F406" s="43">
        <v>465.45177807309005</v>
      </c>
      <c r="G406" s="43">
        <v>410.53349655748457</v>
      </c>
      <c r="H406" s="43">
        <v>362.86845367126631</v>
      </c>
      <c r="I406" s="43">
        <v>493.13317182000003</v>
      </c>
      <c r="J406" s="43">
        <v>456.14051263936898</v>
      </c>
      <c r="K406" s="43">
        <v>478.20516824000009</v>
      </c>
      <c r="L406" s="55">
        <v>480.28941716000003</v>
      </c>
      <c r="M406" s="43">
        <v>428.79722823999981</v>
      </c>
      <c r="N406" s="55">
        <v>459.83103405000003</v>
      </c>
      <c r="O406" s="43">
        <v>260.87212361548507</v>
      </c>
      <c r="P406" s="55">
        <v>324.67368872321305</v>
      </c>
      <c r="Q406" s="43">
        <v>-3.3839597790574771E-13</v>
      </c>
      <c r="R406" s="55">
        <v>4.9175086267866419</v>
      </c>
      <c r="S406" s="43">
        <v>165.83286173799993</v>
      </c>
      <c r="T406" s="55">
        <v>165.83286173799993</v>
      </c>
      <c r="U406" s="43">
        <v>151.69229848983602</v>
      </c>
      <c r="V406" s="55">
        <v>151.69229848983602</v>
      </c>
      <c r="W406" s="43">
        <v>135.2663788143731</v>
      </c>
      <c r="X406" s="55">
        <v>135.2663788143731</v>
      </c>
      <c r="Y406" s="43">
        <v>162.83285118060599</v>
      </c>
      <c r="Z406" s="55">
        <v>162.83285118060599</v>
      </c>
      <c r="AA406" s="43">
        <v>2687.1655786957845</v>
      </c>
      <c r="AB406" s="43">
        <v>2704.3450050934498</v>
      </c>
    </row>
    <row r="407" spans="1:28" ht="15.75" customHeight="1" outlineLevel="2" x14ac:dyDescent="0.25">
      <c r="A407" s="45" t="s">
        <v>653</v>
      </c>
      <c r="B407" s="52" t="s">
        <v>432</v>
      </c>
      <c r="C407" s="47" t="s">
        <v>37</v>
      </c>
      <c r="D407" s="43" t="s">
        <v>42</v>
      </c>
      <c r="E407" s="43" t="s">
        <v>42</v>
      </c>
      <c r="F407" s="43" t="s">
        <v>42</v>
      </c>
      <c r="G407" s="43" t="s">
        <v>42</v>
      </c>
      <c r="H407" s="43" t="s">
        <v>42</v>
      </c>
      <c r="I407" s="43" t="s">
        <v>42</v>
      </c>
      <c r="J407" s="43" t="s">
        <v>42</v>
      </c>
      <c r="K407" s="43" t="s">
        <v>42</v>
      </c>
      <c r="L407" s="43" t="s">
        <v>42</v>
      </c>
      <c r="M407" s="43" t="s">
        <v>42</v>
      </c>
      <c r="N407" s="43" t="s">
        <v>42</v>
      </c>
      <c r="O407" s="43" t="s">
        <v>42</v>
      </c>
      <c r="P407" s="43" t="s">
        <v>42</v>
      </c>
      <c r="Q407" s="43" t="s">
        <v>42</v>
      </c>
      <c r="R407" s="43" t="s">
        <v>42</v>
      </c>
      <c r="S407" s="43" t="s">
        <v>42</v>
      </c>
      <c r="T407" s="43" t="s">
        <v>42</v>
      </c>
      <c r="U407" s="43" t="s">
        <v>42</v>
      </c>
      <c r="V407" s="43" t="s">
        <v>42</v>
      </c>
      <c r="W407" s="43" t="s">
        <v>42</v>
      </c>
      <c r="X407" s="43" t="s">
        <v>42</v>
      </c>
      <c r="Y407" s="43" t="s">
        <v>42</v>
      </c>
      <c r="Z407" s="43" t="s">
        <v>42</v>
      </c>
      <c r="AA407" s="43" t="s">
        <v>42</v>
      </c>
      <c r="AB407" s="43" t="s">
        <v>42</v>
      </c>
    </row>
    <row r="408" spans="1:28" ht="15.75" customHeight="1" outlineLevel="2" x14ac:dyDescent="0.25">
      <c r="A408" s="45" t="s">
        <v>654</v>
      </c>
      <c r="B408" s="52" t="s">
        <v>438</v>
      </c>
      <c r="C408" s="47" t="s">
        <v>37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3">
        <v>0</v>
      </c>
      <c r="Z408" s="43">
        <v>0</v>
      </c>
      <c r="AA408" s="43">
        <v>0</v>
      </c>
      <c r="AB408" s="43">
        <v>0</v>
      </c>
    </row>
    <row r="409" spans="1:28" ht="15.75" customHeight="1" outlineLevel="2" x14ac:dyDescent="0.25">
      <c r="A409" s="45" t="s">
        <v>655</v>
      </c>
      <c r="B409" s="52" t="s">
        <v>441</v>
      </c>
      <c r="C409" s="47" t="s">
        <v>37</v>
      </c>
      <c r="D409" s="43" t="s">
        <v>42</v>
      </c>
      <c r="E409" s="43" t="s">
        <v>42</v>
      </c>
      <c r="F409" s="43" t="s">
        <v>42</v>
      </c>
      <c r="G409" s="43" t="s">
        <v>42</v>
      </c>
      <c r="H409" s="43" t="s">
        <v>42</v>
      </c>
      <c r="I409" s="43" t="s">
        <v>42</v>
      </c>
      <c r="J409" s="43" t="s">
        <v>42</v>
      </c>
      <c r="K409" s="43" t="s">
        <v>42</v>
      </c>
      <c r="L409" s="43" t="s">
        <v>42</v>
      </c>
      <c r="M409" s="43" t="s">
        <v>42</v>
      </c>
      <c r="N409" s="43" t="s">
        <v>42</v>
      </c>
      <c r="O409" s="43" t="s">
        <v>42</v>
      </c>
      <c r="P409" s="43" t="s">
        <v>42</v>
      </c>
      <c r="Q409" s="43" t="s">
        <v>42</v>
      </c>
      <c r="R409" s="43" t="s">
        <v>42</v>
      </c>
      <c r="S409" s="43" t="s">
        <v>42</v>
      </c>
      <c r="T409" s="43" t="s">
        <v>42</v>
      </c>
      <c r="U409" s="43" t="s">
        <v>42</v>
      </c>
      <c r="V409" s="43" t="s">
        <v>42</v>
      </c>
      <c r="W409" s="43" t="s">
        <v>42</v>
      </c>
      <c r="X409" s="43" t="s">
        <v>42</v>
      </c>
      <c r="Y409" s="43" t="s">
        <v>42</v>
      </c>
      <c r="Z409" s="43" t="s">
        <v>42</v>
      </c>
      <c r="AA409" s="43" t="s">
        <v>42</v>
      </c>
      <c r="AB409" s="43" t="s">
        <v>42</v>
      </c>
    </row>
    <row r="410" spans="1:28" ht="31.5" customHeight="1" outlineLevel="2" x14ac:dyDescent="0.25">
      <c r="A410" s="45" t="s">
        <v>656</v>
      </c>
      <c r="B410" s="52" t="s">
        <v>444</v>
      </c>
      <c r="C410" s="47" t="s">
        <v>37</v>
      </c>
      <c r="D410" s="43" t="s">
        <v>42</v>
      </c>
      <c r="E410" s="43" t="s">
        <v>42</v>
      </c>
      <c r="F410" s="43" t="s">
        <v>42</v>
      </c>
      <c r="G410" s="43" t="s">
        <v>42</v>
      </c>
      <c r="H410" s="43" t="s">
        <v>42</v>
      </c>
      <c r="I410" s="43" t="s">
        <v>42</v>
      </c>
      <c r="J410" s="43" t="s">
        <v>42</v>
      </c>
      <c r="K410" s="43" t="s">
        <v>42</v>
      </c>
      <c r="L410" s="43" t="s">
        <v>42</v>
      </c>
      <c r="M410" s="43" t="s">
        <v>42</v>
      </c>
      <c r="N410" s="43" t="s">
        <v>42</v>
      </c>
      <c r="O410" s="43" t="s">
        <v>42</v>
      </c>
      <c r="P410" s="43" t="s">
        <v>42</v>
      </c>
      <c r="Q410" s="43" t="s">
        <v>42</v>
      </c>
      <c r="R410" s="43" t="s">
        <v>42</v>
      </c>
      <c r="S410" s="43" t="s">
        <v>42</v>
      </c>
      <c r="T410" s="43" t="s">
        <v>42</v>
      </c>
      <c r="U410" s="43" t="s">
        <v>42</v>
      </c>
      <c r="V410" s="43" t="s">
        <v>42</v>
      </c>
      <c r="W410" s="43" t="s">
        <v>42</v>
      </c>
      <c r="X410" s="43" t="s">
        <v>42</v>
      </c>
      <c r="Y410" s="43" t="s">
        <v>42</v>
      </c>
      <c r="Z410" s="43" t="s">
        <v>42</v>
      </c>
      <c r="AA410" s="43" t="s">
        <v>42</v>
      </c>
      <c r="AB410" s="43" t="s">
        <v>42</v>
      </c>
    </row>
    <row r="411" spans="1:28" ht="15.75" customHeight="1" outlineLevel="3" x14ac:dyDescent="0.25">
      <c r="A411" s="45" t="s">
        <v>657</v>
      </c>
      <c r="B411" s="53" t="s">
        <v>62</v>
      </c>
      <c r="C411" s="47" t="s">
        <v>37</v>
      </c>
      <c r="D411" s="43" t="s">
        <v>42</v>
      </c>
      <c r="E411" s="43" t="s">
        <v>42</v>
      </c>
      <c r="F411" s="43" t="s">
        <v>42</v>
      </c>
      <c r="G411" s="43" t="s">
        <v>42</v>
      </c>
      <c r="H411" s="43" t="s">
        <v>42</v>
      </c>
      <c r="I411" s="43" t="s">
        <v>42</v>
      </c>
      <c r="J411" s="43" t="s">
        <v>42</v>
      </c>
      <c r="K411" s="43" t="s">
        <v>42</v>
      </c>
      <c r="L411" s="43" t="s">
        <v>42</v>
      </c>
      <c r="M411" s="43" t="s">
        <v>42</v>
      </c>
      <c r="N411" s="43" t="s">
        <v>42</v>
      </c>
      <c r="O411" s="43" t="s">
        <v>42</v>
      </c>
      <c r="P411" s="43" t="s">
        <v>42</v>
      </c>
      <c r="Q411" s="43" t="s">
        <v>42</v>
      </c>
      <c r="R411" s="43" t="s">
        <v>42</v>
      </c>
      <c r="S411" s="43" t="s">
        <v>42</v>
      </c>
      <c r="T411" s="43" t="s">
        <v>42</v>
      </c>
      <c r="U411" s="43" t="s">
        <v>42</v>
      </c>
      <c r="V411" s="43" t="s">
        <v>42</v>
      </c>
      <c r="W411" s="43" t="s">
        <v>42</v>
      </c>
      <c r="X411" s="43" t="s">
        <v>42</v>
      </c>
      <c r="Y411" s="43" t="s">
        <v>42</v>
      </c>
      <c r="Z411" s="43" t="s">
        <v>42</v>
      </c>
      <c r="AA411" s="43" t="s">
        <v>42</v>
      </c>
      <c r="AB411" s="43" t="s">
        <v>42</v>
      </c>
    </row>
    <row r="412" spans="1:28" ht="15.75" customHeight="1" outlineLevel="3" x14ac:dyDescent="0.25">
      <c r="A412" s="45" t="s">
        <v>658</v>
      </c>
      <c r="B412" s="85" t="s">
        <v>64</v>
      </c>
      <c r="C412" s="47" t="s">
        <v>37</v>
      </c>
      <c r="D412" s="43" t="s">
        <v>42</v>
      </c>
      <c r="E412" s="43" t="s">
        <v>42</v>
      </c>
      <c r="F412" s="43" t="s">
        <v>42</v>
      </c>
      <c r="G412" s="43" t="s">
        <v>42</v>
      </c>
      <c r="H412" s="43" t="s">
        <v>42</v>
      </c>
      <c r="I412" s="43" t="s">
        <v>42</v>
      </c>
      <c r="J412" s="43" t="s">
        <v>42</v>
      </c>
      <c r="K412" s="43" t="s">
        <v>42</v>
      </c>
      <c r="L412" s="43" t="s">
        <v>42</v>
      </c>
      <c r="M412" s="43" t="s">
        <v>42</v>
      </c>
      <c r="N412" s="43" t="s">
        <v>42</v>
      </c>
      <c r="O412" s="43" t="s">
        <v>42</v>
      </c>
      <c r="P412" s="43" t="s">
        <v>42</v>
      </c>
      <c r="Q412" s="43" t="s">
        <v>42</v>
      </c>
      <c r="R412" s="43" t="s">
        <v>42</v>
      </c>
      <c r="S412" s="43" t="s">
        <v>42</v>
      </c>
      <c r="T412" s="43" t="s">
        <v>42</v>
      </c>
      <c r="U412" s="43" t="s">
        <v>42</v>
      </c>
      <c r="V412" s="43" t="s">
        <v>42</v>
      </c>
      <c r="W412" s="43" t="s">
        <v>42</v>
      </c>
      <c r="X412" s="43" t="s">
        <v>42</v>
      </c>
      <c r="Y412" s="43" t="s">
        <v>42</v>
      </c>
      <c r="Z412" s="43" t="s">
        <v>42</v>
      </c>
      <c r="AA412" s="43" t="s">
        <v>42</v>
      </c>
      <c r="AB412" s="43" t="s">
        <v>42</v>
      </c>
    </row>
    <row r="413" spans="1:28" ht="15.75" customHeight="1" outlineLevel="1" x14ac:dyDescent="0.25">
      <c r="A413" s="45" t="s">
        <v>659</v>
      </c>
      <c r="B413" s="50" t="s">
        <v>660</v>
      </c>
      <c r="C413" s="47" t="s">
        <v>37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5">
        <v>0</v>
      </c>
      <c r="M413" s="43">
        <v>0</v>
      </c>
      <c r="N413" s="55">
        <v>0</v>
      </c>
      <c r="O413" s="43">
        <v>0</v>
      </c>
      <c r="P413" s="55">
        <v>0</v>
      </c>
      <c r="Q413" s="43">
        <v>0</v>
      </c>
      <c r="R413" s="55">
        <v>0</v>
      </c>
      <c r="S413" s="43">
        <v>0</v>
      </c>
      <c r="T413" s="55">
        <v>0</v>
      </c>
      <c r="U413" s="43">
        <v>0</v>
      </c>
      <c r="V413" s="55">
        <v>0</v>
      </c>
      <c r="W413" s="43">
        <v>0</v>
      </c>
      <c r="X413" s="55">
        <v>0</v>
      </c>
      <c r="Y413" s="43">
        <v>0</v>
      </c>
      <c r="Z413" s="55">
        <v>0</v>
      </c>
      <c r="AA413" s="43">
        <v>0</v>
      </c>
      <c r="AB413" s="43">
        <v>0</v>
      </c>
    </row>
    <row r="414" spans="1:28" ht="15.75" customHeight="1" outlineLevel="1" x14ac:dyDescent="0.25">
      <c r="A414" s="45" t="s">
        <v>661</v>
      </c>
      <c r="B414" s="50" t="s">
        <v>662</v>
      </c>
      <c r="C414" s="47" t="s">
        <v>37</v>
      </c>
      <c r="D414" s="55">
        <v>0</v>
      </c>
      <c r="E414" s="55">
        <v>0</v>
      </c>
      <c r="F414" s="55">
        <v>40.112499999999997</v>
      </c>
      <c r="G414" s="55">
        <v>0</v>
      </c>
      <c r="H414" s="55">
        <v>0</v>
      </c>
      <c r="I414" s="55">
        <v>55.074238357523569</v>
      </c>
      <c r="J414" s="55">
        <v>0</v>
      </c>
      <c r="K414" s="55">
        <v>0</v>
      </c>
      <c r="L414" s="55">
        <v>195.88160394999991</v>
      </c>
      <c r="M414" s="55">
        <v>0</v>
      </c>
      <c r="N414" s="55">
        <v>0</v>
      </c>
      <c r="O414" s="55">
        <v>0</v>
      </c>
      <c r="P414" s="55">
        <v>0</v>
      </c>
      <c r="Q414" s="55">
        <v>0</v>
      </c>
      <c r="R414" s="55">
        <v>0</v>
      </c>
      <c r="S414" s="55">
        <v>0</v>
      </c>
      <c r="T414" s="55">
        <v>0</v>
      </c>
      <c r="U414" s="55">
        <v>0</v>
      </c>
      <c r="V414" s="55">
        <v>0</v>
      </c>
      <c r="W414" s="55">
        <v>0</v>
      </c>
      <c r="X414" s="55">
        <v>0</v>
      </c>
      <c r="Y414" s="55">
        <v>0</v>
      </c>
      <c r="Z414" s="55">
        <v>0</v>
      </c>
      <c r="AA414" s="43">
        <v>55.074238357523569</v>
      </c>
      <c r="AB414" s="43">
        <v>195.88160394999991</v>
      </c>
    </row>
    <row r="415" spans="1:28" ht="15.75" customHeight="1" outlineLevel="2" x14ac:dyDescent="0.25">
      <c r="A415" s="45" t="s">
        <v>663</v>
      </c>
      <c r="B415" s="52" t="s">
        <v>647</v>
      </c>
      <c r="C415" s="47" t="s">
        <v>37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3">
        <v>0</v>
      </c>
      <c r="Z415" s="43">
        <v>0</v>
      </c>
      <c r="AA415" s="43">
        <v>0</v>
      </c>
      <c r="AB415" s="43">
        <v>0</v>
      </c>
    </row>
    <row r="416" spans="1:28" ht="31.5" customHeight="1" outlineLevel="2" x14ac:dyDescent="0.25">
      <c r="A416" s="45" t="s">
        <v>664</v>
      </c>
      <c r="B416" s="52" t="s">
        <v>41</v>
      </c>
      <c r="C416" s="47" t="s">
        <v>37</v>
      </c>
      <c r="D416" s="43">
        <f t="shared" ref="D416:M417" si="13">IF(D$20="Факт",IF(LEFT(C$19,4)="2019","-",0),IF(D$20="Утвержденный план",0,"-"))</f>
        <v>0</v>
      </c>
      <c r="E416" s="43">
        <f t="shared" si="13"/>
        <v>0</v>
      </c>
      <c r="F416" s="43">
        <f t="shared" si="13"/>
        <v>0</v>
      </c>
      <c r="G416" s="43">
        <f t="shared" si="13"/>
        <v>0</v>
      </c>
      <c r="H416" s="43">
        <f t="shared" si="13"/>
        <v>0</v>
      </c>
      <c r="I416" s="43">
        <f t="shared" si="13"/>
        <v>0</v>
      </c>
      <c r="J416" s="43">
        <f t="shared" si="13"/>
        <v>0</v>
      </c>
      <c r="K416" s="43">
        <f t="shared" si="13"/>
        <v>0</v>
      </c>
      <c r="L416" s="43">
        <f t="shared" si="13"/>
        <v>0</v>
      </c>
      <c r="M416" s="43">
        <f t="shared" si="13"/>
        <v>0</v>
      </c>
      <c r="N416" s="43" t="s">
        <v>42</v>
      </c>
      <c r="O416" s="43" t="s">
        <v>42</v>
      </c>
      <c r="P416" s="43" t="s">
        <v>42</v>
      </c>
      <c r="Q416" s="43" t="s">
        <v>42</v>
      </c>
      <c r="R416" s="43" t="s">
        <v>42</v>
      </c>
      <c r="S416" s="43" t="s">
        <v>42</v>
      </c>
      <c r="T416" s="43" t="s">
        <v>42</v>
      </c>
      <c r="U416" s="43" t="s">
        <v>42</v>
      </c>
      <c r="V416" s="43" t="s">
        <v>42</v>
      </c>
      <c r="W416" s="43" t="s">
        <v>42</v>
      </c>
      <c r="X416" s="43" t="s">
        <v>42</v>
      </c>
      <c r="Y416" s="43" t="s">
        <v>42</v>
      </c>
      <c r="Z416" s="43" t="s">
        <v>42</v>
      </c>
      <c r="AA416" s="43">
        <v>0</v>
      </c>
      <c r="AB416" s="43">
        <v>0</v>
      </c>
    </row>
    <row r="417" spans="1:28" ht="31.5" customHeight="1" outlineLevel="2" x14ac:dyDescent="0.25">
      <c r="A417" s="45" t="s">
        <v>665</v>
      </c>
      <c r="B417" s="52" t="s">
        <v>44</v>
      </c>
      <c r="C417" s="47" t="s">
        <v>37</v>
      </c>
      <c r="D417" s="43">
        <f t="shared" si="13"/>
        <v>0</v>
      </c>
      <c r="E417" s="43">
        <f t="shared" si="13"/>
        <v>0</v>
      </c>
      <c r="F417" s="43">
        <f t="shared" si="13"/>
        <v>0</v>
      </c>
      <c r="G417" s="43">
        <f t="shared" si="13"/>
        <v>0</v>
      </c>
      <c r="H417" s="43">
        <f t="shared" si="13"/>
        <v>0</v>
      </c>
      <c r="I417" s="43">
        <f t="shared" si="13"/>
        <v>0</v>
      </c>
      <c r="J417" s="43">
        <f t="shared" si="13"/>
        <v>0</v>
      </c>
      <c r="K417" s="43">
        <f t="shared" si="13"/>
        <v>0</v>
      </c>
      <c r="L417" s="43">
        <f t="shared" si="13"/>
        <v>0</v>
      </c>
      <c r="M417" s="43">
        <f t="shared" si="13"/>
        <v>0</v>
      </c>
      <c r="N417" s="43" t="s">
        <v>42</v>
      </c>
      <c r="O417" s="43" t="s">
        <v>42</v>
      </c>
      <c r="P417" s="43" t="s">
        <v>42</v>
      </c>
      <c r="Q417" s="43" t="s">
        <v>42</v>
      </c>
      <c r="R417" s="43" t="s">
        <v>42</v>
      </c>
      <c r="S417" s="43" t="s">
        <v>42</v>
      </c>
      <c r="T417" s="43" t="s">
        <v>42</v>
      </c>
      <c r="U417" s="43" t="s">
        <v>42</v>
      </c>
      <c r="V417" s="43" t="s">
        <v>42</v>
      </c>
      <c r="W417" s="43" t="s">
        <v>42</v>
      </c>
      <c r="X417" s="43" t="s">
        <v>42</v>
      </c>
      <c r="Y417" s="43" t="s">
        <v>42</v>
      </c>
      <c r="Z417" s="43" t="s">
        <v>42</v>
      </c>
      <c r="AA417" s="43">
        <v>0</v>
      </c>
      <c r="AB417" s="43">
        <v>0</v>
      </c>
    </row>
    <row r="418" spans="1:28" ht="31.5" customHeight="1" outlineLevel="2" x14ac:dyDescent="0.25">
      <c r="A418" s="45" t="s">
        <v>666</v>
      </c>
      <c r="B418" s="52" t="s">
        <v>46</v>
      </c>
      <c r="C418" s="47" t="s">
        <v>37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3">
        <v>0</v>
      </c>
      <c r="X418" s="43">
        <v>0</v>
      </c>
      <c r="Y418" s="43">
        <v>0</v>
      </c>
      <c r="Z418" s="43">
        <v>0</v>
      </c>
      <c r="AA418" s="43">
        <v>0</v>
      </c>
      <c r="AB418" s="43">
        <v>0</v>
      </c>
    </row>
    <row r="419" spans="1:28" ht="15.75" customHeight="1" outlineLevel="2" x14ac:dyDescent="0.25">
      <c r="A419" s="45" t="s">
        <v>667</v>
      </c>
      <c r="B419" s="52" t="s">
        <v>426</v>
      </c>
      <c r="C419" s="47" t="s">
        <v>37</v>
      </c>
      <c r="D419" s="43" t="s">
        <v>42</v>
      </c>
      <c r="E419" s="43" t="s">
        <v>42</v>
      </c>
      <c r="F419" s="43" t="s">
        <v>42</v>
      </c>
      <c r="G419" s="43" t="s">
        <v>42</v>
      </c>
      <c r="H419" s="43" t="s">
        <v>42</v>
      </c>
      <c r="I419" s="43" t="s">
        <v>42</v>
      </c>
      <c r="J419" s="43" t="s">
        <v>42</v>
      </c>
      <c r="K419" s="43" t="s">
        <v>42</v>
      </c>
      <c r="L419" s="43" t="s">
        <v>42</v>
      </c>
      <c r="M419" s="43" t="s">
        <v>42</v>
      </c>
      <c r="N419" s="43" t="s">
        <v>42</v>
      </c>
      <c r="O419" s="43" t="s">
        <v>42</v>
      </c>
      <c r="P419" s="43" t="s">
        <v>42</v>
      </c>
      <c r="Q419" s="43" t="s">
        <v>42</v>
      </c>
      <c r="R419" s="43" t="s">
        <v>42</v>
      </c>
      <c r="S419" s="43" t="s">
        <v>42</v>
      </c>
      <c r="T419" s="43" t="s">
        <v>42</v>
      </c>
      <c r="U419" s="43" t="s">
        <v>42</v>
      </c>
      <c r="V419" s="43" t="s">
        <v>42</v>
      </c>
      <c r="W419" s="43" t="s">
        <v>42</v>
      </c>
      <c r="X419" s="43" t="s">
        <v>42</v>
      </c>
      <c r="Y419" s="43" t="s">
        <v>42</v>
      </c>
      <c r="Z419" s="43" t="s">
        <v>42</v>
      </c>
      <c r="AA419" s="43" t="s">
        <v>42</v>
      </c>
      <c r="AB419" s="43" t="s">
        <v>42</v>
      </c>
    </row>
    <row r="420" spans="1:28" ht="15.75" customHeight="1" outlineLevel="2" collapsed="1" x14ac:dyDescent="0.25">
      <c r="A420" s="45" t="s">
        <v>668</v>
      </c>
      <c r="B420" s="52" t="s">
        <v>429</v>
      </c>
      <c r="C420" s="47" t="s">
        <v>37</v>
      </c>
      <c r="D420" s="43">
        <v>0</v>
      </c>
      <c r="E420" s="43">
        <v>0</v>
      </c>
      <c r="F420" s="43">
        <v>40.112499999999997</v>
      </c>
      <c r="G420" s="43">
        <v>0</v>
      </c>
      <c r="H420" s="43">
        <v>0</v>
      </c>
      <c r="I420" s="43">
        <v>55.074238357523569</v>
      </c>
      <c r="J420" s="43">
        <v>0</v>
      </c>
      <c r="K420" s="43">
        <v>0</v>
      </c>
      <c r="L420" s="55">
        <v>195.88160394999991</v>
      </c>
      <c r="M420" s="43">
        <v>0</v>
      </c>
      <c r="N420" s="55">
        <v>0</v>
      </c>
      <c r="O420" s="43">
        <v>0</v>
      </c>
      <c r="P420" s="55">
        <v>0</v>
      </c>
      <c r="Q420" s="43">
        <v>0</v>
      </c>
      <c r="R420" s="55">
        <v>0</v>
      </c>
      <c r="S420" s="43">
        <v>0</v>
      </c>
      <c r="T420" s="55">
        <v>0</v>
      </c>
      <c r="U420" s="43">
        <v>0</v>
      </c>
      <c r="V420" s="55">
        <v>0</v>
      </c>
      <c r="W420" s="43">
        <v>0</v>
      </c>
      <c r="X420" s="55">
        <v>0</v>
      </c>
      <c r="Y420" s="43">
        <v>0</v>
      </c>
      <c r="Z420" s="55">
        <v>0</v>
      </c>
      <c r="AA420" s="43">
        <v>55.074238357523569</v>
      </c>
      <c r="AB420" s="43">
        <v>195.88160394999991</v>
      </c>
    </row>
    <row r="421" spans="1:28" ht="15.75" customHeight="1" outlineLevel="2" x14ac:dyDescent="0.25">
      <c r="A421" s="45" t="s">
        <v>669</v>
      </c>
      <c r="B421" s="52" t="s">
        <v>432</v>
      </c>
      <c r="C421" s="47" t="s">
        <v>37</v>
      </c>
      <c r="D421" s="43" t="s">
        <v>42</v>
      </c>
      <c r="E421" s="43" t="s">
        <v>42</v>
      </c>
      <c r="F421" s="43" t="s">
        <v>42</v>
      </c>
      <c r="G421" s="43" t="s">
        <v>42</v>
      </c>
      <c r="H421" s="43" t="s">
        <v>42</v>
      </c>
      <c r="I421" s="43" t="s">
        <v>42</v>
      </c>
      <c r="J421" s="43" t="s">
        <v>42</v>
      </c>
      <c r="K421" s="43" t="s">
        <v>42</v>
      </c>
      <c r="L421" s="43" t="s">
        <v>42</v>
      </c>
      <c r="M421" s="43" t="s">
        <v>42</v>
      </c>
      <c r="N421" s="43" t="s">
        <v>42</v>
      </c>
      <c r="O421" s="43" t="s">
        <v>42</v>
      </c>
      <c r="P421" s="43" t="s">
        <v>42</v>
      </c>
      <c r="Q421" s="43" t="s">
        <v>42</v>
      </c>
      <c r="R421" s="43" t="s">
        <v>42</v>
      </c>
      <c r="S421" s="43" t="s">
        <v>42</v>
      </c>
      <c r="T421" s="43" t="s">
        <v>42</v>
      </c>
      <c r="U421" s="43" t="s">
        <v>42</v>
      </c>
      <c r="V421" s="43" t="s">
        <v>42</v>
      </c>
      <c r="W421" s="43" t="s">
        <v>42</v>
      </c>
      <c r="X421" s="43" t="s">
        <v>42</v>
      </c>
      <c r="Y421" s="43" t="s">
        <v>42</v>
      </c>
      <c r="Z421" s="43" t="s">
        <v>42</v>
      </c>
      <c r="AA421" s="43" t="s">
        <v>42</v>
      </c>
      <c r="AB421" s="43" t="s">
        <v>42</v>
      </c>
    </row>
    <row r="422" spans="1:28" ht="15.75" customHeight="1" outlineLevel="2" x14ac:dyDescent="0.25">
      <c r="A422" s="45" t="s">
        <v>670</v>
      </c>
      <c r="B422" s="52" t="s">
        <v>438</v>
      </c>
      <c r="C422" s="47" t="s">
        <v>37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0</v>
      </c>
      <c r="W422" s="43">
        <v>0</v>
      </c>
      <c r="X422" s="43">
        <v>0</v>
      </c>
      <c r="Y422" s="43">
        <v>0</v>
      </c>
      <c r="Z422" s="43">
        <v>0</v>
      </c>
      <c r="AA422" s="43">
        <v>0</v>
      </c>
      <c r="AB422" s="43">
        <v>0</v>
      </c>
    </row>
    <row r="423" spans="1:28" ht="15.75" customHeight="1" outlineLevel="2" x14ac:dyDescent="0.25">
      <c r="A423" s="45" t="s">
        <v>671</v>
      </c>
      <c r="B423" s="52" t="s">
        <v>441</v>
      </c>
      <c r="C423" s="47" t="s">
        <v>37</v>
      </c>
      <c r="D423" s="43" t="s">
        <v>42</v>
      </c>
      <c r="E423" s="43" t="s">
        <v>42</v>
      </c>
      <c r="F423" s="43" t="s">
        <v>42</v>
      </c>
      <c r="G423" s="43" t="s">
        <v>42</v>
      </c>
      <c r="H423" s="43" t="s">
        <v>42</v>
      </c>
      <c r="I423" s="43" t="s">
        <v>42</v>
      </c>
      <c r="J423" s="43" t="s">
        <v>42</v>
      </c>
      <c r="K423" s="43" t="s">
        <v>42</v>
      </c>
      <c r="L423" s="43" t="s">
        <v>42</v>
      </c>
      <c r="M423" s="43" t="s">
        <v>42</v>
      </c>
      <c r="N423" s="43" t="s">
        <v>42</v>
      </c>
      <c r="O423" s="43" t="s">
        <v>42</v>
      </c>
      <c r="P423" s="43" t="s">
        <v>42</v>
      </c>
      <c r="Q423" s="43" t="s">
        <v>42</v>
      </c>
      <c r="R423" s="43" t="s">
        <v>42</v>
      </c>
      <c r="S423" s="43" t="s">
        <v>42</v>
      </c>
      <c r="T423" s="43" t="s">
        <v>42</v>
      </c>
      <c r="U423" s="43" t="s">
        <v>42</v>
      </c>
      <c r="V423" s="43" t="s">
        <v>42</v>
      </c>
      <c r="W423" s="43" t="s">
        <v>42</v>
      </c>
      <c r="X423" s="43" t="s">
        <v>42</v>
      </c>
      <c r="Y423" s="43" t="s">
        <v>42</v>
      </c>
      <c r="Z423" s="43" t="s">
        <v>42</v>
      </c>
      <c r="AA423" s="43" t="s">
        <v>42</v>
      </c>
      <c r="AB423" s="43" t="s">
        <v>42</v>
      </c>
    </row>
    <row r="424" spans="1:28" ht="31.5" customHeight="1" outlineLevel="2" x14ac:dyDescent="0.25">
      <c r="A424" s="45" t="s">
        <v>672</v>
      </c>
      <c r="B424" s="52" t="s">
        <v>444</v>
      </c>
      <c r="C424" s="47" t="s">
        <v>37</v>
      </c>
      <c r="D424" s="43" t="s">
        <v>42</v>
      </c>
      <c r="E424" s="43" t="s">
        <v>42</v>
      </c>
      <c r="F424" s="43" t="s">
        <v>42</v>
      </c>
      <c r="G424" s="43" t="s">
        <v>42</v>
      </c>
      <c r="H424" s="43" t="s">
        <v>42</v>
      </c>
      <c r="I424" s="43" t="s">
        <v>42</v>
      </c>
      <c r="J424" s="43" t="s">
        <v>42</v>
      </c>
      <c r="K424" s="43" t="s">
        <v>42</v>
      </c>
      <c r="L424" s="43" t="s">
        <v>42</v>
      </c>
      <c r="M424" s="43" t="s">
        <v>42</v>
      </c>
      <c r="N424" s="43" t="s">
        <v>42</v>
      </c>
      <c r="O424" s="43" t="s">
        <v>42</v>
      </c>
      <c r="P424" s="43" t="s">
        <v>42</v>
      </c>
      <c r="Q424" s="43" t="s">
        <v>42</v>
      </c>
      <c r="R424" s="43" t="s">
        <v>42</v>
      </c>
      <c r="S424" s="43" t="s">
        <v>42</v>
      </c>
      <c r="T424" s="43" t="s">
        <v>42</v>
      </c>
      <c r="U424" s="43" t="s">
        <v>42</v>
      </c>
      <c r="V424" s="43" t="s">
        <v>42</v>
      </c>
      <c r="W424" s="43" t="s">
        <v>42</v>
      </c>
      <c r="X424" s="43" t="s">
        <v>42</v>
      </c>
      <c r="Y424" s="43" t="s">
        <v>42</v>
      </c>
      <c r="Z424" s="43" t="s">
        <v>42</v>
      </c>
      <c r="AA424" s="43" t="s">
        <v>42</v>
      </c>
      <c r="AB424" s="43" t="s">
        <v>42</v>
      </c>
    </row>
    <row r="425" spans="1:28" ht="15.75" customHeight="1" outlineLevel="3" x14ac:dyDescent="0.25">
      <c r="A425" s="45" t="s">
        <v>673</v>
      </c>
      <c r="B425" s="85" t="s">
        <v>62</v>
      </c>
      <c r="C425" s="47" t="s">
        <v>37</v>
      </c>
      <c r="D425" s="43" t="s">
        <v>42</v>
      </c>
      <c r="E425" s="43" t="s">
        <v>42</v>
      </c>
      <c r="F425" s="43" t="s">
        <v>42</v>
      </c>
      <c r="G425" s="43" t="s">
        <v>42</v>
      </c>
      <c r="H425" s="43" t="s">
        <v>42</v>
      </c>
      <c r="I425" s="43" t="s">
        <v>42</v>
      </c>
      <c r="J425" s="43" t="s">
        <v>42</v>
      </c>
      <c r="K425" s="43" t="s">
        <v>42</v>
      </c>
      <c r="L425" s="43" t="s">
        <v>42</v>
      </c>
      <c r="M425" s="43" t="s">
        <v>42</v>
      </c>
      <c r="N425" s="43" t="s">
        <v>42</v>
      </c>
      <c r="O425" s="43" t="s">
        <v>42</v>
      </c>
      <c r="P425" s="43" t="s">
        <v>42</v>
      </c>
      <c r="Q425" s="43" t="s">
        <v>42</v>
      </c>
      <c r="R425" s="43" t="s">
        <v>42</v>
      </c>
      <c r="S425" s="43" t="s">
        <v>42</v>
      </c>
      <c r="T425" s="43" t="s">
        <v>42</v>
      </c>
      <c r="U425" s="43" t="s">
        <v>42</v>
      </c>
      <c r="V425" s="43" t="s">
        <v>42</v>
      </c>
      <c r="W425" s="43" t="s">
        <v>42</v>
      </c>
      <c r="X425" s="43" t="s">
        <v>42</v>
      </c>
      <c r="Y425" s="43" t="s">
        <v>42</v>
      </c>
      <c r="Z425" s="43" t="s">
        <v>42</v>
      </c>
      <c r="AA425" s="43" t="s">
        <v>42</v>
      </c>
      <c r="AB425" s="43" t="s">
        <v>42</v>
      </c>
    </row>
    <row r="426" spans="1:28" ht="15.75" customHeight="1" outlineLevel="3" x14ac:dyDescent="0.25">
      <c r="A426" s="45" t="s">
        <v>674</v>
      </c>
      <c r="B426" s="85" t="s">
        <v>64</v>
      </c>
      <c r="C426" s="47" t="s">
        <v>37</v>
      </c>
      <c r="D426" s="43" t="s">
        <v>42</v>
      </c>
      <c r="E426" s="43" t="s">
        <v>42</v>
      </c>
      <c r="F426" s="43" t="s">
        <v>42</v>
      </c>
      <c r="G426" s="43" t="s">
        <v>42</v>
      </c>
      <c r="H426" s="43" t="s">
        <v>42</v>
      </c>
      <c r="I426" s="43" t="s">
        <v>42</v>
      </c>
      <c r="J426" s="43" t="s">
        <v>42</v>
      </c>
      <c r="K426" s="43" t="s">
        <v>42</v>
      </c>
      <c r="L426" s="43" t="s">
        <v>42</v>
      </c>
      <c r="M426" s="43" t="s">
        <v>42</v>
      </c>
      <c r="N426" s="43" t="s">
        <v>42</v>
      </c>
      <c r="O426" s="43" t="s">
        <v>42</v>
      </c>
      <c r="P426" s="43" t="s">
        <v>42</v>
      </c>
      <c r="Q426" s="43" t="s">
        <v>42</v>
      </c>
      <c r="R426" s="43" t="s">
        <v>42</v>
      </c>
      <c r="S426" s="43" t="s">
        <v>42</v>
      </c>
      <c r="T426" s="43" t="s">
        <v>42</v>
      </c>
      <c r="U426" s="43" t="s">
        <v>42</v>
      </c>
      <c r="V426" s="43" t="s">
        <v>42</v>
      </c>
      <c r="W426" s="43" t="s">
        <v>42</v>
      </c>
      <c r="X426" s="43" t="s">
        <v>42</v>
      </c>
      <c r="Y426" s="43" t="s">
        <v>42</v>
      </c>
      <c r="Z426" s="43" t="s">
        <v>42</v>
      </c>
      <c r="AA426" s="43" t="s">
        <v>42</v>
      </c>
      <c r="AB426" s="43" t="s">
        <v>42</v>
      </c>
    </row>
    <row r="427" spans="1:28" ht="15.75" customHeight="1" collapsed="1" x14ac:dyDescent="0.25">
      <c r="A427" s="40" t="s">
        <v>49</v>
      </c>
      <c r="B427" s="51" t="s">
        <v>675</v>
      </c>
      <c r="C427" s="42" t="s">
        <v>37</v>
      </c>
      <c r="D427" s="43">
        <v>86.210471257200012</v>
      </c>
      <c r="E427" s="43">
        <v>159.15737945888557</v>
      </c>
      <c r="F427" s="43">
        <v>103.3979960624026</v>
      </c>
      <c r="G427" s="43">
        <v>53.063000000000002</v>
      </c>
      <c r="H427" s="43">
        <v>63.888426763711209</v>
      </c>
      <c r="I427" s="43">
        <v>83.90252000000001</v>
      </c>
      <c r="J427" s="43">
        <v>92.151743159000304</v>
      </c>
      <c r="K427" s="43">
        <v>100.31007028319999</v>
      </c>
      <c r="L427" s="55">
        <v>105.12419042574319</v>
      </c>
      <c r="M427" s="43">
        <v>73.211642694249576</v>
      </c>
      <c r="N427" s="55">
        <v>72.41154088333333</v>
      </c>
      <c r="O427" s="43">
        <v>53.514916315346611</v>
      </c>
      <c r="P427" s="55">
        <v>39.663463708333339</v>
      </c>
      <c r="Q427" s="43">
        <v>29.094464702681229</v>
      </c>
      <c r="R427" s="55">
        <v>8.8483080000000012</v>
      </c>
      <c r="S427" s="43">
        <v>10.207833720000002</v>
      </c>
      <c r="T427" s="55">
        <v>1.4551915228366852E-14</v>
      </c>
      <c r="U427" s="43">
        <v>23.814090910000029</v>
      </c>
      <c r="V427" s="55">
        <v>0</v>
      </c>
      <c r="W427" s="43">
        <v>7.6619353919999993</v>
      </c>
      <c r="X427" s="55">
        <v>0</v>
      </c>
      <c r="Y427" s="43">
        <v>26.1325624331675</v>
      </c>
      <c r="Z427" s="55">
        <v>0</v>
      </c>
      <c r="AA427" s="43">
        <v>460.91303645064494</v>
      </c>
      <c r="AB427" s="43">
        <v>382.08767294012131</v>
      </c>
    </row>
    <row r="428" spans="1:28" ht="15.75" customHeight="1" x14ac:dyDescent="0.25">
      <c r="A428" s="40" t="s">
        <v>51</v>
      </c>
      <c r="B428" s="51" t="s">
        <v>676</v>
      </c>
      <c r="C428" s="42" t="s">
        <v>37</v>
      </c>
      <c r="D428" s="43">
        <v>0</v>
      </c>
      <c r="E428" s="43">
        <v>72.064123823004209</v>
      </c>
      <c r="F428" s="43">
        <v>94.116298318701325</v>
      </c>
      <c r="G428" s="43">
        <v>11.7885612354</v>
      </c>
      <c r="H428" s="43">
        <v>9.1662852941107467</v>
      </c>
      <c r="I428" s="43">
        <v>8.8421901200000015</v>
      </c>
      <c r="J428" s="43">
        <v>13.329926547764185</v>
      </c>
      <c r="K428" s="43">
        <v>9.1630000000000003</v>
      </c>
      <c r="L428" s="55">
        <v>2.6249040275365161</v>
      </c>
      <c r="M428" s="43">
        <v>7.4502221642999986</v>
      </c>
      <c r="N428" s="55">
        <v>4.6665192900000001</v>
      </c>
      <c r="O428" s="43">
        <v>7.307619140399999</v>
      </c>
      <c r="P428" s="55">
        <v>23.467734719999999</v>
      </c>
      <c r="Q428" s="43">
        <v>1.6201395744</v>
      </c>
      <c r="R428" s="55">
        <v>9.5952617944000007</v>
      </c>
      <c r="S428" s="43">
        <v>1.6201395744000002</v>
      </c>
      <c r="T428" s="55">
        <v>1.6201395744000002</v>
      </c>
      <c r="U428" s="43">
        <v>1.6201395700000001</v>
      </c>
      <c r="V428" s="55">
        <v>1.6201395744000002</v>
      </c>
      <c r="W428" s="43">
        <v>1.6201395700000001</v>
      </c>
      <c r="X428" s="55">
        <v>1.6201395744000002</v>
      </c>
      <c r="Y428" s="43">
        <v>1.6201395700000001</v>
      </c>
      <c r="Z428" s="55">
        <v>1.6201395744000002</v>
      </c>
      <c r="AA428" s="43">
        <v>52.652290518899996</v>
      </c>
      <c r="AB428" s="43">
        <v>69.331189971411447</v>
      </c>
    </row>
    <row r="429" spans="1:28" ht="15.75" customHeight="1" outlineLevel="1" x14ac:dyDescent="0.25">
      <c r="A429" s="45" t="s">
        <v>677</v>
      </c>
      <c r="B429" s="50" t="s">
        <v>678</v>
      </c>
      <c r="C429" s="47" t="s">
        <v>37</v>
      </c>
      <c r="D429" s="43">
        <v>0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3">
        <v>0</v>
      </c>
      <c r="Z429" s="43">
        <v>0</v>
      </c>
      <c r="AA429" s="43">
        <v>0</v>
      </c>
      <c r="AB429" s="43">
        <v>0</v>
      </c>
    </row>
    <row r="430" spans="1:28" ht="15.75" customHeight="1" outlineLevel="1" x14ac:dyDescent="0.25">
      <c r="A430" s="45" t="s">
        <v>679</v>
      </c>
      <c r="B430" s="50" t="s">
        <v>680</v>
      </c>
      <c r="C430" s="47" t="s">
        <v>37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3">
        <v>0</v>
      </c>
      <c r="Z430" s="43">
        <v>0</v>
      </c>
      <c r="AA430" s="43">
        <v>0</v>
      </c>
      <c r="AB430" s="43">
        <v>0</v>
      </c>
    </row>
    <row r="431" spans="1:28" s="25" customFormat="1" ht="15.75" customHeight="1" x14ac:dyDescent="0.25">
      <c r="A431" s="40" t="s">
        <v>67</v>
      </c>
      <c r="B431" s="84" t="s">
        <v>681</v>
      </c>
      <c r="C431" s="42" t="s">
        <v>37</v>
      </c>
      <c r="D431" s="55">
        <v>230.92515880919981</v>
      </c>
      <c r="E431" s="55">
        <v>89.218237829999964</v>
      </c>
      <c r="F431" s="55">
        <v>0</v>
      </c>
      <c r="G431" s="55">
        <v>0</v>
      </c>
      <c r="H431" s="55">
        <v>0</v>
      </c>
      <c r="I431" s="55">
        <v>0</v>
      </c>
      <c r="J431" s="55">
        <v>0</v>
      </c>
      <c r="K431" s="55">
        <v>0</v>
      </c>
      <c r="L431" s="55">
        <v>36.30447167760169</v>
      </c>
      <c r="M431" s="55">
        <v>0</v>
      </c>
      <c r="N431" s="55">
        <v>89.459730366666719</v>
      </c>
      <c r="O431" s="55">
        <v>55.980038983213014</v>
      </c>
      <c r="P431" s="55">
        <v>56.463778541666677</v>
      </c>
      <c r="Q431" s="55">
        <v>157.78004906489238</v>
      </c>
      <c r="R431" s="55">
        <v>217.35397078157203</v>
      </c>
      <c r="S431" s="55">
        <v>34.553676255213027</v>
      </c>
      <c r="T431" s="55">
        <v>165.13313308628881</v>
      </c>
      <c r="U431" s="55">
        <v>0</v>
      </c>
      <c r="V431" s="55">
        <v>0</v>
      </c>
      <c r="W431" s="55">
        <v>37.39889413921302</v>
      </c>
      <c r="X431" s="55">
        <v>37.39889413921302</v>
      </c>
      <c r="Y431" s="55">
        <v>0</v>
      </c>
      <c r="Z431" s="55">
        <v>0</v>
      </c>
      <c r="AA431" s="55">
        <v>285.71265844253145</v>
      </c>
      <c r="AB431" s="55">
        <v>602.11397859300894</v>
      </c>
    </row>
    <row r="432" spans="1:28" ht="15.75" customHeight="1" outlineLevel="1" x14ac:dyDescent="0.25">
      <c r="A432" s="45" t="s">
        <v>69</v>
      </c>
      <c r="B432" s="54" t="s">
        <v>682</v>
      </c>
      <c r="C432" s="47" t="s">
        <v>37</v>
      </c>
      <c r="D432" s="43">
        <v>216.15925642919979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55">
        <v>36.30447167760169</v>
      </c>
      <c r="M432" s="43">
        <v>0</v>
      </c>
      <c r="N432" s="55">
        <v>89.459730366666719</v>
      </c>
      <c r="O432" s="43">
        <v>55.980038983213014</v>
      </c>
      <c r="P432" s="55">
        <v>56.463778541666677</v>
      </c>
      <c r="Q432" s="43">
        <v>157.78004906489238</v>
      </c>
      <c r="R432" s="55">
        <v>217.35397078157203</v>
      </c>
      <c r="S432" s="43">
        <v>34.553676255213027</v>
      </c>
      <c r="T432" s="55">
        <v>165.13313308628881</v>
      </c>
      <c r="U432" s="43">
        <v>0</v>
      </c>
      <c r="V432" s="55">
        <v>0</v>
      </c>
      <c r="W432" s="43">
        <v>37.39889413921302</v>
      </c>
      <c r="X432" s="55">
        <v>37.39889413921302</v>
      </c>
      <c r="Y432" s="43">
        <v>0</v>
      </c>
      <c r="Z432" s="55">
        <v>0</v>
      </c>
      <c r="AA432" s="43">
        <v>285.71265844253145</v>
      </c>
      <c r="AB432" s="43">
        <v>602.11397859300894</v>
      </c>
    </row>
    <row r="433" spans="1:28" ht="15.75" customHeight="1" outlineLevel="1" x14ac:dyDescent="0.25">
      <c r="A433" s="45" t="s">
        <v>73</v>
      </c>
      <c r="B433" s="54" t="s">
        <v>683</v>
      </c>
      <c r="C433" s="47" t="s">
        <v>37</v>
      </c>
      <c r="D433" s="43">
        <v>0</v>
      </c>
      <c r="E433" s="43">
        <v>0</v>
      </c>
      <c r="F433" s="43">
        <v>0</v>
      </c>
      <c r="G433" s="43">
        <v>0</v>
      </c>
      <c r="H433" s="43">
        <v>0</v>
      </c>
      <c r="I433" s="43">
        <v>0</v>
      </c>
      <c r="J433" s="43">
        <v>0</v>
      </c>
      <c r="K433" s="43">
        <v>0</v>
      </c>
      <c r="L433" s="55">
        <v>0</v>
      </c>
      <c r="M433" s="43">
        <v>0</v>
      </c>
      <c r="N433" s="55">
        <v>0</v>
      </c>
      <c r="O433" s="43">
        <v>0</v>
      </c>
      <c r="P433" s="55">
        <v>0</v>
      </c>
      <c r="Q433" s="43">
        <v>0</v>
      </c>
      <c r="R433" s="55">
        <v>0</v>
      </c>
      <c r="S433" s="43">
        <v>0</v>
      </c>
      <c r="T433" s="55">
        <v>0</v>
      </c>
      <c r="U433" s="43">
        <v>0</v>
      </c>
      <c r="V433" s="55">
        <v>0</v>
      </c>
      <c r="W433" s="43">
        <v>0</v>
      </c>
      <c r="X433" s="55">
        <v>0</v>
      </c>
      <c r="Y433" s="43">
        <v>0</v>
      </c>
      <c r="Z433" s="55">
        <v>0</v>
      </c>
      <c r="AA433" s="43">
        <v>0</v>
      </c>
      <c r="AB433" s="43">
        <v>0</v>
      </c>
    </row>
    <row r="434" spans="1:28" ht="15.75" customHeight="1" outlineLevel="1" x14ac:dyDescent="0.25">
      <c r="A434" s="45" t="s">
        <v>74</v>
      </c>
      <c r="B434" s="54" t="s">
        <v>684</v>
      </c>
      <c r="C434" s="47" t="s">
        <v>37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3">
        <v>0</v>
      </c>
      <c r="Z434" s="43">
        <v>0</v>
      </c>
      <c r="AA434" s="43">
        <v>0</v>
      </c>
      <c r="AB434" s="43">
        <v>0</v>
      </c>
    </row>
    <row r="435" spans="1:28" ht="15.75" customHeight="1" outlineLevel="1" x14ac:dyDescent="0.25">
      <c r="A435" s="45" t="s">
        <v>75</v>
      </c>
      <c r="B435" s="54" t="s">
        <v>685</v>
      </c>
      <c r="C435" s="47" t="s">
        <v>37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3">
        <v>0</v>
      </c>
      <c r="Z435" s="43">
        <v>0</v>
      </c>
      <c r="AA435" s="43">
        <v>0</v>
      </c>
      <c r="AB435" s="43">
        <v>0</v>
      </c>
    </row>
    <row r="436" spans="1:28" ht="15.75" customHeight="1" outlineLevel="1" x14ac:dyDescent="0.25">
      <c r="A436" s="45" t="s">
        <v>76</v>
      </c>
      <c r="B436" s="54" t="s">
        <v>686</v>
      </c>
      <c r="C436" s="47" t="s">
        <v>37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3">
        <v>0</v>
      </c>
      <c r="Z436" s="43">
        <v>0</v>
      </c>
      <c r="AA436" s="43">
        <v>0</v>
      </c>
      <c r="AB436" s="43">
        <v>0</v>
      </c>
    </row>
    <row r="437" spans="1:28" ht="15.75" customHeight="1" outlineLevel="2" x14ac:dyDescent="0.25">
      <c r="A437" s="45" t="s">
        <v>116</v>
      </c>
      <c r="B437" s="50" t="s">
        <v>325</v>
      </c>
      <c r="C437" s="47" t="s">
        <v>37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3">
        <v>0</v>
      </c>
      <c r="Z437" s="43">
        <v>0</v>
      </c>
      <c r="AA437" s="43">
        <v>0</v>
      </c>
      <c r="AB437" s="43">
        <v>0</v>
      </c>
    </row>
    <row r="438" spans="1:28" ht="31.5" customHeight="1" outlineLevel="2" x14ac:dyDescent="0.25">
      <c r="A438" s="45" t="s">
        <v>687</v>
      </c>
      <c r="B438" s="52" t="s">
        <v>688</v>
      </c>
      <c r="C438" s="47" t="s">
        <v>37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0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3">
        <v>0</v>
      </c>
      <c r="Z438" s="43">
        <v>0</v>
      </c>
      <c r="AA438" s="43">
        <v>0</v>
      </c>
      <c r="AB438" s="43">
        <v>0</v>
      </c>
    </row>
    <row r="439" spans="1:28" ht="15.75" customHeight="1" outlineLevel="2" x14ac:dyDescent="0.25">
      <c r="A439" s="45" t="s">
        <v>118</v>
      </c>
      <c r="B439" s="50" t="s">
        <v>327</v>
      </c>
      <c r="C439" s="47" t="s">
        <v>37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</row>
    <row r="440" spans="1:28" ht="31.5" customHeight="1" outlineLevel="2" x14ac:dyDescent="0.25">
      <c r="A440" s="45" t="s">
        <v>689</v>
      </c>
      <c r="B440" s="52" t="s">
        <v>690</v>
      </c>
      <c r="C440" s="47" t="s">
        <v>37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3">
        <v>0</v>
      </c>
      <c r="Z440" s="43">
        <v>0</v>
      </c>
      <c r="AA440" s="43">
        <v>0</v>
      </c>
      <c r="AB440" s="43">
        <v>0</v>
      </c>
    </row>
    <row r="441" spans="1:28" ht="15.75" customHeight="1" outlineLevel="1" x14ac:dyDescent="0.25">
      <c r="A441" s="45" t="s">
        <v>77</v>
      </c>
      <c r="B441" s="54" t="s">
        <v>691</v>
      </c>
      <c r="C441" s="47" t="s">
        <v>37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</row>
    <row r="442" spans="1:28" ht="15.75" customHeight="1" outlineLevel="1" x14ac:dyDescent="0.25">
      <c r="A442" s="45" t="s">
        <v>78</v>
      </c>
      <c r="B442" s="54" t="s">
        <v>692</v>
      </c>
      <c r="C442" s="47" t="s">
        <v>37</v>
      </c>
      <c r="D442" s="43">
        <v>14.765902380000028</v>
      </c>
      <c r="E442" s="43">
        <v>89.218237829999964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55">
        <v>0</v>
      </c>
      <c r="M442" s="43">
        <v>0</v>
      </c>
      <c r="N442" s="55">
        <v>0</v>
      </c>
      <c r="O442" s="43">
        <v>0</v>
      </c>
      <c r="P442" s="55">
        <v>0</v>
      </c>
      <c r="Q442" s="43">
        <v>0</v>
      </c>
      <c r="R442" s="55">
        <v>0</v>
      </c>
      <c r="S442" s="43">
        <v>0</v>
      </c>
      <c r="T442" s="55">
        <v>0</v>
      </c>
      <c r="U442" s="43">
        <v>0</v>
      </c>
      <c r="V442" s="55">
        <v>0</v>
      </c>
      <c r="W442" s="43">
        <v>0</v>
      </c>
      <c r="X442" s="55">
        <v>0</v>
      </c>
      <c r="Y442" s="43">
        <v>0</v>
      </c>
      <c r="Z442" s="55">
        <v>0</v>
      </c>
      <c r="AA442" s="43">
        <v>0</v>
      </c>
      <c r="AB442" s="43">
        <v>0</v>
      </c>
    </row>
    <row r="443" spans="1:28" s="25" customFormat="1" ht="15.75" customHeight="1" x14ac:dyDescent="0.25">
      <c r="A443" s="40" t="s">
        <v>136</v>
      </c>
      <c r="B443" s="41" t="s">
        <v>129</v>
      </c>
      <c r="C443" s="42" t="s">
        <v>42</v>
      </c>
      <c r="D443" s="42" t="s">
        <v>42</v>
      </c>
      <c r="E443" s="42" t="s">
        <v>42</v>
      </c>
      <c r="F443" s="42" t="s">
        <v>42</v>
      </c>
      <c r="G443" s="42" t="s">
        <v>42</v>
      </c>
      <c r="H443" s="42" t="s">
        <v>42</v>
      </c>
      <c r="I443" s="42" t="s">
        <v>42</v>
      </c>
      <c r="J443" s="42" t="s">
        <v>42</v>
      </c>
      <c r="K443" s="42" t="s">
        <v>42</v>
      </c>
      <c r="L443" s="42" t="s">
        <v>42</v>
      </c>
      <c r="M443" s="42" t="s">
        <v>42</v>
      </c>
      <c r="N443" s="42" t="s">
        <v>42</v>
      </c>
      <c r="O443" s="42" t="s">
        <v>42</v>
      </c>
      <c r="P443" s="42" t="s">
        <v>42</v>
      </c>
      <c r="Q443" s="42" t="s">
        <v>42</v>
      </c>
      <c r="R443" s="42" t="s">
        <v>42</v>
      </c>
      <c r="S443" s="42" t="s">
        <v>42</v>
      </c>
      <c r="T443" s="42" t="s">
        <v>42</v>
      </c>
      <c r="U443" s="42" t="s">
        <v>42</v>
      </c>
      <c r="V443" s="42" t="s">
        <v>42</v>
      </c>
      <c r="W443" s="42" t="s">
        <v>42</v>
      </c>
      <c r="X443" s="42" t="s">
        <v>42</v>
      </c>
      <c r="Y443" s="42" t="s">
        <v>42</v>
      </c>
      <c r="Z443" s="42" t="s">
        <v>42</v>
      </c>
      <c r="AA443" s="42" t="s">
        <v>42</v>
      </c>
      <c r="AB443" s="42" t="s">
        <v>42</v>
      </c>
    </row>
    <row r="444" spans="1:28" ht="47.25" customHeight="1" outlineLevel="1" x14ac:dyDescent="0.25">
      <c r="A444" s="86" t="s">
        <v>693</v>
      </c>
      <c r="B444" s="54" t="s">
        <v>694</v>
      </c>
      <c r="C444" s="47" t="s">
        <v>37</v>
      </c>
      <c r="D444" s="43">
        <v>0</v>
      </c>
      <c r="E444" s="43">
        <v>0</v>
      </c>
      <c r="F444" s="43">
        <v>0</v>
      </c>
      <c r="G444" s="43">
        <v>136.52490302324836</v>
      </c>
      <c r="H444" s="43">
        <v>0</v>
      </c>
      <c r="I444" s="43">
        <v>82.369788861266187</v>
      </c>
      <c r="J444" s="43">
        <v>101.74812052000004</v>
      </c>
      <c r="K444" s="43">
        <v>113.48843721118043</v>
      </c>
      <c r="L444" s="55">
        <v>116.29417805</v>
      </c>
      <c r="M444" s="43">
        <v>63.4656481934</v>
      </c>
      <c r="N444" s="55">
        <v>175.23101748000002</v>
      </c>
      <c r="O444" s="43">
        <v>132.07990305243158</v>
      </c>
      <c r="P444" s="55">
        <v>187.4688902</v>
      </c>
      <c r="Q444" s="43">
        <v>142.7477770116935</v>
      </c>
      <c r="R444" s="55">
        <v>196.0269783068245</v>
      </c>
      <c r="S444" s="43">
        <v>136.61239349014119</v>
      </c>
      <c r="T444" s="55">
        <v>140.55198748414114</v>
      </c>
      <c r="U444" s="43">
        <v>180.21039686116939</v>
      </c>
      <c r="V444" s="55">
        <v>180.49640421323295</v>
      </c>
      <c r="W444" s="43">
        <v>175.30318814637309</v>
      </c>
      <c r="X444" s="55">
        <v>163.04728723598589</v>
      </c>
      <c r="Y444" s="43">
        <v>175.22251093844022</v>
      </c>
      <c r="Z444" s="55">
        <v>175.22711325221889</v>
      </c>
      <c r="AA444" s="43">
        <v>1338.0249467893441</v>
      </c>
      <c r="AB444" s="43">
        <v>1436.0919767424036</v>
      </c>
    </row>
    <row r="445" spans="1:28" ht="15.75" customHeight="1" outlineLevel="2" x14ac:dyDescent="0.25">
      <c r="A445" s="86" t="s">
        <v>139</v>
      </c>
      <c r="B445" s="50" t="s">
        <v>695</v>
      </c>
      <c r="C445" s="47" t="s">
        <v>37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55">
        <v>0</v>
      </c>
      <c r="M445" s="43">
        <v>0</v>
      </c>
      <c r="N445" s="55">
        <v>0</v>
      </c>
      <c r="O445" s="43">
        <v>0</v>
      </c>
      <c r="P445" s="55">
        <v>0</v>
      </c>
      <c r="Q445" s="43">
        <v>0</v>
      </c>
      <c r="R445" s="55">
        <v>4.8367361084659057</v>
      </c>
      <c r="S445" s="43">
        <v>0</v>
      </c>
      <c r="T445" s="55">
        <v>5.0056357733241894</v>
      </c>
      <c r="U445" s="43">
        <v>0</v>
      </c>
      <c r="V445" s="55">
        <v>82.097917662075957</v>
      </c>
      <c r="W445" s="43">
        <v>0</v>
      </c>
      <c r="X445" s="55">
        <v>95.267113921612847</v>
      </c>
      <c r="Y445" s="43">
        <v>0</v>
      </c>
      <c r="Z445" s="55">
        <v>95.267113921612847</v>
      </c>
      <c r="AA445" s="43">
        <v>0</v>
      </c>
      <c r="AB445" s="43">
        <v>282.47451738709174</v>
      </c>
    </row>
    <row r="446" spans="1:28" ht="31.5" customHeight="1" outlineLevel="2" x14ac:dyDescent="0.25">
      <c r="A446" s="86" t="s">
        <v>140</v>
      </c>
      <c r="B446" s="50" t="s">
        <v>696</v>
      </c>
      <c r="C446" s="47" t="s">
        <v>37</v>
      </c>
      <c r="D446" s="43">
        <v>0</v>
      </c>
      <c r="E446" s="43">
        <v>0</v>
      </c>
      <c r="F446" s="43">
        <v>0</v>
      </c>
      <c r="G446" s="43">
        <v>77.164952053074089</v>
      </c>
      <c r="H446" s="43">
        <v>0</v>
      </c>
      <c r="I446" s="43">
        <v>57.624216554705534</v>
      </c>
      <c r="J446" s="43">
        <v>0</v>
      </c>
      <c r="K446" s="43">
        <v>0</v>
      </c>
      <c r="L446" s="55">
        <v>82.71452961</v>
      </c>
      <c r="M446" s="43">
        <v>63.4610046134</v>
      </c>
      <c r="N446" s="55">
        <v>140.18394106399998</v>
      </c>
      <c r="O446" s="43">
        <v>132.03929002043157</v>
      </c>
      <c r="P446" s="55">
        <v>187.4688902</v>
      </c>
      <c r="Q446" s="43">
        <v>0</v>
      </c>
      <c r="R446" s="55">
        <v>2.7450418667866412</v>
      </c>
      <c r="S446" s="43">
        <v>89.193429770141165</v>
      </c>
      <c r="T446" s="55">
        <v>61.138954869741163</v>
      </c>
      <c r="U446" s="43">
        <v>123.18599024783602</v>
      </c>
      <c r="V446" s="55">
        <v>94.460216551156975</v>
      </c>
      <c r="W446" s="43">
        <v>132.4472761463731</v>
      </c>
      <c r="X446" s="55">
        <v>63.934933314373033</v>
      </c>
      <c r="Y446" s="43">
        <v>114.10333933860602</v>
      </c>
      <c r="Z446" s="55">
        <v>76.207789330606033</v>
      </c>
      <c r="AA446" s="43">
        <v>789.21949874456755</v>
      </c>
      <c r="AB446" s="43">
        <v>708.8542968066638</v>
      </c>
    </row>
    <row r="447" spans="1:28" ht="15.75" customHeight="1" outlineLevel="2" x14ac:dyDescent="0.25">
      <c r="A447" s="86" t="s">
        <v>141</v>
      </c>
      <c r="B447" s="50" t="s">
        <v>697</v>
      </c>
      <c r="C447" s="47" t="s">
        <v>37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55">
        <v>0</v>
      </c>
      <c r="M447" s="43">
        <v>0</v>
      </c>
      <c r="N447" s="55">
        <v>0</v>
      </c>
      <c r="O447" s="43">
        <v>0</v>
      </c>
      <c r="P447" s="55">
        <v>0</v>
      </c>
      <c r="Q447" s="43">
        <v>100.94689131567898</v>
      </c>
      <c r="R447" s="55">
        <v>175.01650033157196</v>
      </c>
      <c r="S447" s="43">
        <v>0</v>
      </c>
      <c r="T447" s="55">
        <v>70.376096841075778</v>
      </c>
      <c r="U447" s="43">
        <v>0</v>
      </c>
      <c r="V447" s="55">
        <v>0</v>
      </c>
      <c r="W447" s="43">
        <v>0</v>
      </c>
      <c r="X447" s="55">
        <v>0</v>
      </c>
      <c r="Y447" s="43">
        <v>0</v>
      </c>
      <c r="Z447" s="55">
        <v>0</v>
      </c>
      <c r="AA447" s="43">
        <v>100.94689131567898</v>
      </c>
      <c r="AB447" s="43">
        <v>245.39259717264775</v>
      </c>
    </row>
    <row r="448" spans="1:28" ht="33" customHeight="1" outlineLevel="1" x14ac:dyDescent="0.25">
      <c r="A448" s="86" t="s">
        <v>142</v>
      </c>
      <c r="B448" s="54" t="s">
        <v>698</v>
      </c>
      <c r="C448" s="42" t="s">
        <v>42</v>
      </c>
      <c r="D448" s="42" t="s">
        <v>42</v>
      </c>
      <c r="E448" s="42" t="s">
        <v>42</v>
      </c>
      <c r="F448" s="42" t="s">
        <v>42</v>
      </c>
      <c r="G448" s="42" t="s">
        <v>42</v>
      </c>
      <c r="H448" s="42" t="s">
        <v>42</v>
      </c>
      <c r="I448" s="42" t="s">
        <v>42</v>
      </c>
      <c r="J448" s="42" t="s">
        <v>42</v>
      </c>
      <c r="K448" s="42" t="s">
        <v>42</v>
      </c>
      <c r="L448" s="42" t="s">
        <v>42</v>
      </c>
      <c r="M448" s="42" t="s">
        <v>42</v>
      </c>
      <c r="N448" s="42" t="s">
        <v>42</v>
      </c>
      <c r="O448" s="42" t="s">
        <v>42</v>
      </c>
      <c r="P448" s="42" t="s">
        <v>42</v>
      </c>
      <c r="Q448" s="42" t="s">
        <v>42</v>
      </c>
      <c r="R448" s="42" t="s">
        <v>42</v>
      </c>
      <c r="S448" s="42" t="s">
        <v>42</v>
      </c>
      <c r="T448" s="42" t="s">
        <v>42</v>
      </c>
      <c r="U448" s="42" t="s">
        <v>42</v>
      </c>
      <c r="V448" s="42" t="s">
        <v>42</v>
      </c>
      <c r="W448" s="42" t="s">
        <v>42</v>
      </c>
      <c r="X448" s="42" t="s">
        <v>42</v>
      </c>
      <c r="Y448" s="42" t="s">
        <v>42</v>
      </c>
      <c r="Z448" s="42" t="s">
        <v>42</v>
      </c>
      <c r="AA448" s="42" t="s">
        <v>42</v>
      </c>
      <c r="AB448" s="42" t="s">
        <v>42</v>
      </c>
    </row>
    <row r="449" spans="1:28" ht="15.75" customHeight="1" outlineLevel="2" x14ac:dyDescent="0.25">
      <c r="A449" s="86" t="s">
        <v>699</v>
      </c>
      <c r="B449" s="50" t="s">
        <v>700</v>
      </c>
      <c r="C449" s="47" t="s">
        <v>37</v>
      </c>
      <c r="D449" s="43">
        <v>0</v>
      </c>
      <c r="E449" s="43">
        <v>0</v>
      </c>
      <c r="F449" s="43">
        <v>0</v>
      </c>
      <c r="G449" s="43">
        <v>0</v>
      </c>
      <c r="H449" s="43">
        <v>0</v>
      </c>
      <c r="I449" s="43">
        <v>0</v>
      </c>
      <c r="J449" s="43">
        <v>0</v>
      </c>
      <c r="K449" s="87">
        <v>0</v>
      </c>
      <c r="L449" s="87">
        <v>0</v>
      </c>
      <c r="M449" s="87">
        <v>0</v>
      </c>
      <c r="N449" s="87">
        <v>0</v>
      </c>
      <c r="O449" s="87">
        <v>0</v>
      </c>
      <c r="P449" s="87">
        <v>0</v>
      </c>
      <c r="Q449" s="87">
        <v>0</v>
      </c>
      <c r="R449" s="87">
        <v>0</v>
      </c>
      <c r="S449" s="87">
        <v>0</v>
      </c>
      <c r="T449" s="87">
        <v>0</v>
      </c>
      <c r="U449" s="87">
        <v>0</v>
      </c>
      <c r="V449" s="87">
        <v>0</v>
      </c>
      <c r="W449" s="87">
        <v>0</v>
      </c>
      <c r="X449" s="87">
        <v>0</v>
      </c>
      <c r="Y449" s="87">
        <v>0</v>
      </c>
      <c r="Z449" s="87">
        <v>0</v>
      </c>
      <c r="AA449" s="87">
        <v>0</v>
      </c>
      <c r="AB449" s="87">
        <v>0</v>
      </c>
    </row>
    <row r="450" spans="1:28" ht="15.75" customHeight="1" outlineLevel="2" x14ac:dyDescent="0.25">
      <c r="A450" s="86" t="s">
        <v>701</v>
      </c>
      <c r="B450" s="50" t="s">
        <v>702</v>
      </c>
      <c r="C450" s="47" t="s">
        <v>37</v>
      </c>
      <c r="D450" s="43">
        <v>0</v>
      </c>
      <c r="E450" s="43">
        <v>0</v>
      </c>
      <c r="F450" s="43">
        <v>0</v>
      </c>
      <c r="G450" s="43">
        <v>0</v>
      </c>
      <c r="H450" s="43">
        <v>0</v>
      </c>
      <c r="I450" s="43">
        <v>0</v>
      </c>
      <c r="J450" s="43">
        <v>0</v>
      </c>
      <c r="K450" s="87">
        <v>0</v>
      </c>
      <c r="L450" s="87">
        <v>0</v>
      </c>
      <c r="M450" s="87">
        <v>0</v>
      </c>
      <c r="N450" s="87">
        <v>0</v>
      </c>
      <c r="O450" s="87">
        <v>0</v>
      </c>
      <c r="P450" s="87">
        <v>0</v>
      </c>
      <c r="Q450" s="87">
        <v>0</v>
      </c>
      <c r="R450" s="87">
        <v>0</v>
      </c>
      <c r="S450" s="87">
        <v>0</v>
      </c>
      <c r="T450" s="87">
        <v>0</v>
      </c>
      <c r="U450" s="87">
        <v>0</v>
      </c>
      <c r="V450" s="87">
        <v>0</v>
      </c>
      <c r="W450" s="87">
        <v>0</v>
      </c>
      <c r="X450" s="87">
        <v>0</v>
      </c>
      <c r="Y450" s="87">
        <v>0</v>
      </c>
      <c r="Z450" s="87">
        <v>0</v>
      </c>
      <c r="AA450" s="87">
        <v>0</v>
      </c>
      <c r="AB450" s="87">
        <v>0</v>
      </c>
    </row>
    <row r="451" spans="1:28" ht="15.75" customHeight="1" outlineLevel="2" x14ac:dyDescent="0.25">
      <c r="A451" s="86" t="s">
        <v>703</v>
      </c>
      <c r="B451" s="50" t="s">
        <v>704</v>
      </c>
      <c r="C451" s="47" t="s">
        <v>37</v>
      </c>
      <c r="D451" s="43">
        <v>0</v>
      </c>
      <c r="E451" s="43">
        <v>0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87">
        <v>0</v>
      </c>
      <c r="L451" s="87">
        <v>0</v>
      </c>
      <c r="M451" s="87">
        <v>0</v>
      </c>
      <c r="N451" s="87">
        <v>0</v>
      </c>
      <c r="O451" s="87">
        <v>0</v>
      </c>
      <c r="P451" s="87">
        <v>0</v>
      </c>
      <c r="Q451" s="87">
        <v>0</v>
      </c>
      <c r="R451" s="87">
        <v>0</v>
      </c>
      <c r="S451" s="87">
        <v>0</v>
      </c>
      <c r="T451" s="87">
        <v>0</v>
      </c>
      <c r="U451" s="87">
        <v>0</v>
      </c>
      <c r="V451" s="87">
        <v>0</v>
      </c>
      <c r="W451" s="87">
        <v>0</v>
      </c>
      <c r="X451" s="87">
        <v>0</v>
      </c>
      <c r="Y451" s="87">
        <v>0</v>
      </c>
      <c r="Z451" s="87">
        <v>0</v>
      </c>
      <c r="AA451" s="87">
        <v>0</v>
      </c>
      <c r="AB451" s="87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88" t="s">
        <v>705</v>
      </c>
    </row>
    <row r="455" spans="1:28" ht="15.75" customHeight="1" x14ac:dyDescent="0.25">
      <c r="A455" s="89" t="s">
        <v>706</v>
      </c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  <c r="T455" s="89"/>
      <c r="U455" s="89"/>
      <c r="V455" s="89"/>
      <c r="W455" s="89"/>
      <c r="X455" s="89"/>
      <c r="Y455" s="89"/>
      <c r="Z455" s="89"/>
      <c r="AA455" s="89"/>
      <c r="AB455" s="89"/>
    </row>
    <row r="456" spans="1:28" ht="15.75" customHeight="1" x14ac:dyDescent="0.25">
      <c r="A456" s="89" t="s">
        <v>707</v>
      </c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89"/>
      <c r="Z456" s="89"/>
      <c r="AA456" s="89"/>
      <c r="AB456" s="89"/>
    </row>
    <row r="457" spans="1:28" ht="15.75" customHeight="1" x14ac:dyDescent="0.25">
      <c r="A457" s="89" t="s">
        <v>708</v>
      </c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  <c r="T457" s="89"/>
      <c r="U457" s="89"/>
      <c r="V457" s="89"/>
      <c r="W457" s="89"/>
      <c r="X457" s="89"/>
      <c r="Y457" s="89"/>
      <c r="Z457" s="89"/>
      <c r="AA457" s="89"/>
      <c r="AB457" s="89"/>
    </row>
    <row r="458" spans="1:28" ht="15.75" customHeight="1" x14ac:dyDescent="0.25">
      <c r="A458" s="90" t="s">
        <v>709</v>
      </c>
    </row>
    <row r="459" spans="1:28" ht="54" customHeight="1" x14ac:dyDescent="0.25">
      <c r="A459" s="91" t="s">
        <v>710</v>
      </c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1"/>
      <c r="T459" s="91"/>
      <c r="U459" s="91"/>
      <c r="V459" s="91"/>
      <c r="W459" s="91"/>
      <c r="X459" s="91"/>
      <c r="Y459" s="91"/>
      <c r="Z459" s="91"/>
      <c r="AA459" s="91"/>
      <c r="AB459" s="91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2021-03-27T04:28:11Z</dcterms:created>
  <dcterms:modified xsi:type="dcterms:W3CDTF">2021-03-27T04:28:25Z</dcterms:modified>
</cp:coreProperties>
</file>